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ukpowernetworks.sharepoint.com/sites/DSONetworkStrategy/Shared Documents/3. Network Insights/22. DFES/2025 to make DFES 2026/Datasets/Final/"/>
    </mc:Choice>
  </mc:AlternateContent>
  <xr:revisionPtr revIDLastSave="0" documentId="8_{30B555E5-B2C6-4AEC-9BB5-1F98110B6834}" xr6:coauthVersionLast="47" xr6:coauthVersionMax="47" xr10:uidLastSave="{00000000-0000-0000-0000-000000000000}"/>
  <bookViews>
    <workbookView xWindow="-110" yWindow="-110" windowWidth="19420" windowHeight="11500" firstSheet="2" activeTab="4" xr2:uid="{E060AE44-30A0-4D33-A3EC-C186D87E74AE}"/>
  </bookViews>
  <sheets>
    <sheet name="Cover" sheetId="2" r:id="rId1"/>
    <sheet name="Smart Meter Uptake" sheetId="1" r:id="rId2"/>
    <sheet name="Domestic ToUT uptake" sheetId="3" r:id="rId3"/>
    <sheet name="I&amp;C ToUT uptake" sheetId="4" r:id="rId4"/>
    <sheet name="EV smart charging and V2G"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7" i="5" l="1"/>
  <c r="AG16" i="5"/>
  <c r="AG15" i="5"/>
  <c r="AG14" i="5"/>
  <c r="AG13" i="5"/>
  <c r="AG12" i="5"/>
  <c r="AG11" i="5"/>
  <c r="AG10" i="5"/>
  <c r="AG9" i="5"/>
  <c r="AG8" i="5"/>
  <c r="AG7" i="5"/>
  <c r="AG6" i="5"/>
  <c r="AG5" i="5"/>
  <c r="AG4" i="5"/>
  <c r="AG3" i="5"/>
  <c r="AG2" i="5"/>
  <c r="AF15" i="5"/>
  <c r="AE15" i="5"/>
  <c r="AD15" i="5"/>
  <c r="AC15" i="5"/>
  <c r="AB15" i="5"/>
  <c r="AA15" i="5"/>
  <c r="Z15" i="5"/>
  <c r="Y15" i="5"/>
  <c r="X15" i="5"/>
  <c r="W15" i="5"/>
  <c r="V15" i="5"/>
  <c r="U15" i="5"/>
  <c r="T15" i="5"/>
  <c r="S15" i="5"/>
  <c r="R15" i="5"/>
  <c r="Q15" i="5"/>
  <c r="P15" i="5"/>
  <c r="O15" i="5"/>
  <c r="N15" i="5"/>
  <c r="M15" i="5"/>
  <c r="L15" i="5"/>
  <c r="K15" i="5"/>
  <c r="J15" i="5"/>
  <c r="I15" i="5"/>
  <c r="H15" i="5"/>
  <c r="G15" i="5"/>
  <c r="AF11" i="5"/>
  <c r="AE11" i="5"/>
  <c r="AD11" i="5"/>
  <c r="AC11" i="5"/>
  <c r="AB11" i="5"/>
  <c r="AA11" i="5"/>
  <c r="Z11" i="5"/>
  <c r="Y11" i="5"/>
  <c r="X11" i="5"/>
  <c r="W11" i="5"/>
  <c r="V11" i="5"/>
  <c r="U11" i="5"/>
  <c r="T11" i="5"/>
  <c r="S11" i="5"/>
  <c r="R11" i="5"/>
  <c r="Q11" i="5"/>
  <c r="P11" i="5"/>
  <c r="O11" i="5"/>
  <c r="N11" i="5"/>
  <c r="M11" i="5"/>
  <c r="L11" i="5"/>
  <c r="K11" i="5"/>
  <c r="J11" i="5"/>
  <c r="I11" i="5"/>
  <c r="H11" i="5"/>
  <c r="G11" i="5"/>
  <c r="AF7" i="5"/>
  <c r="AE7" i="5"/>
  <c r="AD7" i="5"/>
  <c r="AC7" i="5"/>
  <c r="AB7" i="5"/>
  <c r="AA7" i="5"/>
  <c r="Z7" i="5"/>
  <c r="Y7" i="5"/>
  <c r="X7" i="5"/>
  <c r="W7" i="5"/>
  <c r="V7" i="5"/>
  <c r="U7" i="5"/>
  <c r="T7" i="5"/>
  <c r="S7" i="5"/>
  <c r="R7" i="5"/>
  <c r="Q7" i="5"/>
  <c r="P7" i="5"/>
  <c r="O7" i="5"/>
  <c r="N7" i="5"/>
  <c r="M7" i="5"/>
  <c r="L7" i="5"/>
  <c r="K7" i="5"/>
  <c r="J7" i="5"/>
  <c r="I7" i="5"/>
  <c r="H7" i="5"/>
  <c r="G7" i="5"/>
  <c r="AF3" i="5"/>
  <c r="AE3" i="5"/>
  <c r="AD3" i="5"/>
  <c r="AC3" i="5"/>
  <c r="AB3" i="5"/>
  <c r="AA3" i="5"/>
  <c r="Z3" i="5"/>
  <c r="Y3" i="5"/>
  <c r="X3" i="5"/>
  <c r="W3" i="5"/>
  <c r="V3" i="5"/>
  <c r="U3" i="5"/>
  <c r="T3" i="5"/>
  <c r="S3" i="5"/>
  <c r="R3" i="5"/>
  <c r="Q3" i="5"/>
  <c r="P3" i="5"/>
  <c r="O3" i="5"/>
  <c r="N3" i="5"/>
  <c r="M3" i="5"/>
  <c r="L3" i="5"/>
  <c r="K3" i="5"/>
  <c r="J3" i="5"/>
  <c r="I3" i="5"/>
  <c r="H3" i="5"/>
  <c r="G3" i="5"/>
</calcChain>
</file>

<file path=xl/sharedStrings.xml><?xml version="1.0" encoding="utf-8"?>
<sst xmlns="http://schemas.openxmlformats.org/spreadsheetml/2006/main" count="249" uniqueCount="67">
  <si>
    <t>File information:</t>
  </si>
  <si>
    <t>Created by:</t>
  </si>
  <si>
    <t>Author:</t>
  </si>
  <si>
    <t>Reviewer:</t>
  </si>
  <si>
    <t>Contact:</t>
  </si>
  <si>
    <t>Client:</t>
  </si>
  <si>
    <t>UK Power Networks</t>
  </si>
  <si>
    <t>Recipient:</t>
  </si>
  <si>
    <t>Contents:</t>
  </si>
  <si>
    <t>Flexibility scenarios for smart meter uptake, Domestic and I&amp;C Time-of-Use-Tarrif (ToUT) uptake, EV smart charging and V2G</t>
  </si>
  <si>
    <t>Resolution:</t>
  </si>
  <si>
    <t>UK Power Networks licence areas</t>
  </si>
  <si>
    <t>Licence:</t>
  </si>
  <si>
    <t>Disclaimer:</t>
  </si>
  <si>
    <t>Glossary</t>
  </si>
  <si>
    <t>ToUT</t>
  </si>
  <si>
    <t>Time-of-Use Tariff</t>
  </si>
  <si>
    <t>The years refer to the regulatory year, so "2025" refers to the period from April 2025 - March 2026</t>
  </si>
  <si>
    <t>Version</t>
  </si>
  <si>
    <t>Date</t>
  </si>
  <si>
    <t>Changes</t>
  </si>
  <si>
    <t>Source file:</t>
  </si>
  <si>
    <t>Issued by</t>
  </si>
  <si>
    <t>V1</t>
  </si>
  <si>
    <t>DNO</t>
  </si>
  <si>
    <t>Scenario</t>
  </si>
  <si>
    <t>Scenario World</t>
  </si>
  <si>
    <t>Parameter</t>
  </si>
  <si>
    <t>Unit</t>
  </si>
  <si>
    <t>UKPN</t>
  </si>
  <si>
    <t>Low</t>
  </si>
  <si>
    <t>Smart meter uptake</t>
  </si>
  <si>
    <t>Percentage</t>
  </si>
  <si>
    <t>Medium</t>
  </si>
  <si>
    <t>High</t>
  </si>
  <si>
    <t>Domestic ToUT</t>
  </si>
  <si>
    <t>Small and Medium I&amp;C ToUT</t>
  </si>
  <si>
    <t>Large I&amp;C ToUT</t>
  </si>
  <si>
    <t xml:space="preserve">EV smart charging application </t>
  </si>
  <si>
    <t>Non-managed charging</t>
  </si>
  <si>
    <t>EV smart charging and V2G</t>
  </si>
  <si>
    <t>User-managed charging</t>
  </si>
  <si>
    <t>Externally managed charging</t>
  </si>
  <si>
    <t>Vehicle-to-Grid</t>
  </si>
  <si>
    <t>Environmental Resources Management Ltd.</t>
  </si>
  <si>
    <t>The bespoke trajectory developed for each driver of demand</t>
  </si>
  <si>
    <t>Describes what the data represents e.g., battery electric vehicles or generation capacity</t>
  </si>
  <si>
    <t>The units of the data e.g., number, kW etc.</t>
  </si>
  <si>
    <t>Year</t>
  </si>
  <si>
    <t>Distribution Network Operator</t>
  </si>
  <si>
    <t>EV charging is not managed in any way.</t>
  </si>
  <si>
    <t>Users charge EVs in response to price signals</t>
  </si>
  <si>
    <t>EVs act as storage whereby vehicle batteries can discharge to the grid as well as charge from it.</t>
  </si>
  <si>
    <t>EV charging schedules are managed by an external party based on an agreement with the vehicle owner.</t>
  </si>
  <si>
    <t>Environmental Resources Management Limited has prepared the data contained in this workbook in good faith, and has endeavoured to prepare this data in a manner which is, as far as reasonably possible, objective. While Environmental Resources Management Limited has not sought to mislead any person as to the contents of this workbook and whilst the data represent our best view at the time of issue, users of this data should apply caution when using the contents of this workbook. The data in this workbook must be considered as illustrative only of what could occur under different possible futures and Environmental Resources Management Limited does not provide any view on the likelihood of these different scenarios coming to pass. 
Environmental Resources Management Limited has produced the data contained herein for UK Power Networks under the terms agreed in contract MAA-20190195 expressly for their own use. While Environmental Resources Management Limited agrees to release of this data into the public domain we give no guarantee, express nor implied, with regards to the information in this workbook for use by third parties and therefore do not accept any responsibility for any use that is made of the information contained within this workbook by any third parties, or by UK Power Networks outside of the terms of the agreement.</t>
  </si>
  <si>
    <t xml:space="preserve">UK Power Networks Distribution Future Energy Scenarios © 2024 by UK Power Networks is licenced under Attribution 4.0 International </t>
  </si>
  <si>
    <t>Counterfactual</t>
  </si>
  <si>
    <t>Hydrogen Evolution</t>
  </si>
  <si>
    <t>Electric Engagement</t>
  </si>
  <si>
    <t>Holistic Transition</t>
  </si>
  <si>
    <t>The energy system pathway aligned with those of National Energy System Operator</t>
  </si>
  <si>
    <t>Rhys Kotak</t>
  </si>
  <si>
    <t>Siem van Limpt</t>
  </si>
  <si>
    <t>siem.vanlimpt@erm.com</t>
  </si>
  <si>
    <t>Sara Afifi</t>
  </si>
  <si>
    <t>2026 DFES with tRESP and LAEP alignment for the appropriate technologies</t>
  </si>
  <si>
    <t>Ian Walker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</si>
</sst>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51">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0" fillId="2" borderId="4" xfId="0" applyFill="1" applyBorder="1"/>
    <xf numFmtId="0" fontId="0" fillId="2" borderId="5" xfId="0" applyFill="1" applyBorder="1"/>
    <xf numFmtId="0" fontId="2" fillId="2" borderId="0" xfId="0" applyFont="1" applyFill="1"/>
    <xf numFmtId="0" fontId="3" fillId="2" borderId="0" xfId="3" applyFill="1" applyBorder="1"/>
    <xf numFmtId="0" fontId="4" fillId="2" borderId="0" xfId="0" applyFont="1" applyFill="1"/>
    <xf numFmtId="0" fontId="2" fillId="2" borderId="6" xfId="0" applyFont="1" applyFill="1" applyBorder="1"/>
    <xf numFmtId="0" fontId="0" fillId="2" borderId="7" xfId="0" applyFill="1" applyBorder="1"/>
    <xf numFmtId="0" fontId="0" fillId="2" borderId="8" xfId="0" applyFill="1" applyBorder="1"/>
    <xf numFmtId="0" fontId="0" fillId="2" borderId="0" xfId="0" applyFill="1" applyAlignment="1">
      <alignment vertical="top"/>
    </xf>
    <xf numFmtId="0" fontId="5" fillId="0" borderId="0" xfId="0" applyFont="1"/>
    <xf numFmtId="0" fontId="0" fillId="2" borderId="14" xfId="0" applyFill="1" applyBorder="1"/>
    <xf numFmtId="0" fontId="0" fillId="2" borderId="15" xfId="0" applyFill="1" applyBorder="1"/>
    <xf numFmtId="0" fontId="0" fillId="2" borderId="15" xfId="0" applyFill="1" applyBorder="1" applyAlignment="1">
      <alignment horizontal="left"/>
    </xf>
    <xf numFmtId="0" fontId="0" fillId="2" borderId="16" xfId="0" applyFill="1" applyBorder="1"/>
    <xf numFmtId="0" fontId="0" fillId="2" borderId="4" xfId="0" applyFill="1" applyBorder="1" applyAlignment="1">
      <alignment wrapText="1"/>
    </xf>
    <xf numFmtId="164" fontId="0" fillId="2" borderId="1" xfId="1" applyNumberFormat="1" applyFont="1" applyFill="1" applyBorder="1" applyAlignment="1">
      <alignment horizontal="left" vertical="top" wrapText="1"/>
    </xf>
    <xf numFmtId="14" fontId="0" fillId="2" borderId="2" xfId="0" applyNumberFormat="1" applyFill="1" applyBorder="1" applyAlignment="1">
      <alignment horizontal="left" vertical="top" wrapText="1"/>
    </xf>
    <xf numFmtId="0" fontId="0" fillId="2" borderId="0" xfId="0" applyFill="1" applyAlignment="1">
      <alignment horizontal="left" vertical="top" wrapText="1"/>
    </xf>
    <xf numFmtId="0" fontId="0" fillId="2" borderId="3" xfId="0" applyFill="1" applyBorder="1" applyAlignment="1">
      <alignment horizontal="left" vertical="top" wrapText="1"/>
    </xf>
    <xf numFmtId="0" fontId="0" fillId="2" borderId="5" xfId="0" applyFill="1" applyBorder="1" applyAlignment="1">
      <alignment wrapText="1"/>
    </xf>
    <xf numFmtId="0" fontId="0" fillId="2" borderId="0" xfId="0" applyFill="1" applyAlignment="1">
      <alignment wrapText="1"/>
    </xf>
    <xf numFmtId="164" fontId="0" fillId="2" borderId="4" xfId="1" applyNumberFormat="1" applyFont="1" applyFill="1" applyBorder="1" applyAlignment="1">
      <alignment horizontal="left" vertical="top"/>
    </xf>
    <xf numFmtId="14" fontId="0" fillId="2" borderId="0" xfId="0" applyNumberFormat="1" applyFill="1" applyAlignment="1">
      <alignment horizontal="left" vertical="top" wrapText="1"/>
    </xf>
    <xf numFmtId="0" fontId="0" fillId="2" borderId="5" xfId="0" applyFill="1" applyBorder="1" applyAlignment="1">
      <alignment horizontal="left" vertical="top"/>
    </xf>
    <xf numFmtId="164" fontId="0" fillId="2" borderId="4" xfId="1" applyNumberFormat="1" applyFont="1" applyFill="1" applyBorder="1"/>
    <xf numFmtId="14" fontId="0" fillId="2" borderId="0" xfId="0" applyNumberFormat="1" applyFill="1"/>
    <xf numFmtId="0" fontId="0" fillId="2" borderId="17" xfId="0" applyFill="1" applyBorder="1"/>
    <xf numFmtId="0" fontId="0" fillId="2" borderId="18" xfId="0" applyFill="1" applyBorder="1"/>
    <xf numFmtId="0" fontId="0" fillId="2" borderId="19" xfId="0" applyFill="1" applyBorder="1"/>
    <xf numFmtId="0" fontId="2" fillId="0" borderId="0" xfId="0" applyFont="1"/>
    <xf numFmtId="9" fontId="0" fillId="0" borderId="0" xfId="2" applyFont="1"/>
    <xf numFmtId="9" fontId="0" fillId="0" borderId="0" xfId="0" applyNumberFormat="1"/>
    <xf numFmtId="10" fontId="0" fillId="0" borderId="0" xfId="0" applyNumberFormat="1"/>
    <xf numFmtId="0" fontId="0" fillId="2" borderId="0" xfId="0" applyFill="1"/>
    <xf numFmtId="0" fontId="0" fillId="2" borderId="18" xfId="0" applyFill="1" applyBorder="1"/>
    <xf numFmtId="0" fontId="0" fillId="2" borderId="9" xfId="0" applyFill="1" applyBorder="1" applyAlignment="1">
      <alignment horizontal="left" wrapText="1"/>
    </xf>
    <xf numFmtId="0" fontId="0" fillId="2" borderId="0" xfId="0" applyFill="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2" borderId="12" xfId="0" applyFill="1" applyBorder="1" applyAlignment="1">
      <alignment horizontal="left" wrapText="1"/>
    </xf>
    <xf numFmtId="0" fontId="0" fillId="2" borderId="13" xfId="0" applyFill="1" applyBorder="1" applyAlignment="1">
      <alignment horizontal="left" wrapText="1"/>
    </xf>
    <xf numFmtId="0" fontId="0" fillId="2" borderId="15" xfId="0" applyFill="1" applyBorder="1" applyAlignment="1">
      <alignment horizontal="left"/>
    </xf>
    <xf numFmtId="0" fontId="6" fillId="3" borderId="2" xfId="0" applyFont="1" applyFill="1" applyBorder="1" applyAlignment="1">
      <alignment horizontal="left" vertical="top" wrapText="1"/>
    </xf>
    <xf numFmtId="0" fontId="0" fillId="2" borderId="0" xfId="0" applyFill="1" applyAlignment="1">
      <alignment horizontal="left" vertical="top" wrapText="1"/>
    </xf>
    <xf numFmtId="0" fontId="0" fillId="2" borderId="0" xfId="0" applyFill="1" applyAlignment="1">
      <alignment wrapText="1"/>
    </xf>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2058405</xdr:colOff>
      <xdr:row>2</xdr:row>
      <xdr:rowOff>166211</xdr:rowOff>
    </xdr:from>
    <xdr:to>
      <xdr:col>13</xdr:col>
      <xdr:colOff>1388269</xdr:colOff>
      <xdr:row>7</xdr:row>
      <xdr:rowOff>173831</xdr:rowOff>
    </xdr:to>
    <xdr:pic>
      <xdr:nvPicPr>
        <xdr:cNvPr id="3" name="Picture 2" descr="ERM | GreenBiz">
          <a:extLst>
            <a:ext uri="{FF2B5EF4-FFF2-40B4-BE49-F238E27FC236}">
              <a16:creationId xmlns:a16="http://schemas.microsoft.com/office/drawing/2014/main" id="{FAC7D92A-56FC-D843-B018-EA381EB22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249" y="523399"/>
          <a:ext cx="2364052" cy="904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4E8A9-A1B7-4AB0-9944-D139F2D52272}">
  <dimension ref="B3:O57"/>
  <sheetViews>
    <sheetView zoomScale="80" zoomScaleNormal="80" workbookViewId="0">
      <selection activeCell="Q43" sqref="Q43"/>
    </sheetView>
  </sheetViews>
  <sheetFormatPr defaultColWidth="8.90625" defaultRowHeight="14.5" x14ac:dyDescent="0.35"/>
  <cols>
    <col min="1" max="1" width="7.453125" style="4" customWidth="1"/>
    <col min="2" max="2" width="8.90625" style="4"/>
    <col min="3" max="3" width="30.08984375" style="4" bestFit="1" customWidth="1"/>
    <col min="4" max="4" width="13.6328125" style="4" customWidth="1"/>
    <col min="5" max="11" width="8.90625" style="4"/>
    <col min="12" max="12" width="15.08984375" style="4" customWidth="1"/>
    <col min="13" max="13" width="44" style="4" customWidth="1"/>
    <col min="14" max="14" width="22.36328125" style="4" customWidth="1"/>
    <col min="15" max="16384" width="8.90625" style="4"/>
  </cols>
  <sheetData>
    <row r="3" spans="2:15" x14ac:dyDescent="0.35">
      <c r="B3" s="1"/>
      <c r="C3" s="2"/>
      <c r="D3" s="2"/>
      <c r="E3" s="2"/>
      <c r="F3" s="2"/>
      <c r="G3" s="2"/>
      <c r="H3" s="2"/>
      <c r="I3" s="2"/>
      <c r="J3" s="2"/>
      <c r="K3" s="2"/>
      <c r="L3" s="2"/>
      <c r="M3" s="2"/>
      <c r="N3" s="2"/>
      <c r="O3" s="3"/>
    </row>
    <row r="4" spans="2:15" x14ac:dyDescent="0.35">
      <c r="B4" s="5"/>
      <c r="O4" s="6"/>
    </row>
    <row r="5" spans="2:15" x14ac:dyDescent="0.35">
      <c r="B5" s="5"/>
      <c r="C5" s="7" t="s">
        <v>0</v>
      </c>
      <c r="O5" s="6"/>
    </row>
    <row r="6" spans="2:15" x14ac:dyDescent="0.35">
      <c r="B6" s="5"/>
      <c r="O6" s="6"/>
    </row>
    <row r="7" spans="2:15" x14ac:dyDescent="0.35">
      <c r="B7" s="5"/>
      <c r="C7" s="4" t="s">
        <v>1</v>
      </c>
      <c r="D7" t="s">
        <v>44</v>
      </c>
      <c r="O7" s="6"/>
    </row>
    <row r="8" spans="2:15" x14ac:dyDescent="0.35">
      <c r="B8" s="5"/>
      <c r="O8" s="6"/>
    </row>
    <row r="9" spans="2:15" x14ac:dyDescent="0.35">
      <c r="B9" s="5"/>
      <c r="C9" s="4" t="s">
        <v>2</v>
      </c>
      <c r="D9" s="4" t="s">
        <v>61</v>
      </c>
      <c r="O9" s="6"/>
    </row>
    <row r="10" spans="2:15" x14ac:dyDescent="0.35">
      <c r="B10" s="5"/>
      <c r="C10" s="4" t="s">
        <v>3</v>
      </c>
      <c r="D10" s="4" t="s">
        <v>62</v>
      </c>
      <c r="O10" s="6"/>
    </row>
    <row r="11" spans="2:15" x14ac:dyDescent="0.35">
      <c r="B11" s="5"/>
      <c r="O11" s="6"/>
    </row>
    <row r="12" spans="2:15" x14ac:dyDescent="0.35">
      <c r="B12" s="5"/>
      <c r="C12" s="4" t="s">
        <v>4</v>
      </c>
      <c r="D12" s="8" t="s">
        <v>63</v>
      </c>
      <c r="O12" s="6"/>
    </row>
    <row r="13" spans="2:15" x14ac:dyDescent="0.35">
      <c r="B13" s="5"/>
      <c r="M13"/>
      <c r="O13" s="6"/>
    </row>
    <row r="14" spans="2:15" x14ac:dyDescent="0.35">
      <c r="B14" s="5"/>
      <c r="C14" s="4" t="s">
        <v>5</v>
      </c>
      <c r="D14" s="4" t="s">
        <v>6</v>
      </c>
      <c r="O14" s="6"/>
    </row>
    <row r="15" spans="2:15" x14ac:dyDescent="0.35">
      <c r="B15" s="5"/>
      <c r="O15" s="6"/>
    </row>
    <row r="16" spans="2:15" x14ac:dyDescent="0.35">
      <c r="B16" s="5"/>
      <c r="C16" s="4" t="s">
        <v>7</v>
      </c>
      <c r="D16" s="4" t="s">
        <v>64</v>
      </c>
      <c r="O16" s="6"/>
    </row>
    <row r="17" spans="2:15" x14ac:dyDescent="0.35">
      <c r="B17" s="5"/>
      <c r="O17" s="6"/>
    </row>
    <row r="18" spans="2:15" x14ac:dyDescent="0.35">
      <c r="B18" s="5"/>
      <c r="C18" s="4" t="s">
        <v>8</v>
      </c>
      <c r="D18" s="9" t="s">
        <v>9</v>
      </c>
      <c r="O18" s="6"/>
    </row>
    <row r="19" spans="2:15" x14ac:dyDescent="0.35">
      <c r="B19" s="5"/>
      <c r="C19" s="4" t="s">
        <v>10</v>
      </c>
      <c r="D19" s="9" t="s">
        <v>11</v>
      </c>
      <c r="O19" s="6"/>
    </row>
    <row r="20" spans="2:15" x14ac:dyDescent="0.35">
      <c r="B20" s="5"/>
      <c r="D20" s="9"/>
      <c r="O20" s="6"/>
    </row>
    <row r="21" spans="2:15" x14ac:dyDescent="0.35">
      <c r="B21" s="5"/>
      <c r="C21" s="4" t="s">
        <v>12</v>
      </c>
      <c r="D21" s="4" t="s">
        <v>55</v>
      </c>
      <c r="O21" s="6"/>
    </row>
    <row r="22" spans="2:15" ht="15" thickBot="1" x14ac:dyDescent="0.4">
      <c r="B22" s="5"/>
      <c r="O22" s="6"/>
    </row>
    <row r="23" spans="2:15" x14ac:dyDescent="0.35">
      <c r="B23" s="5"/>
      <c r="C23" s="10" t="s">
        <v>13</v>
      </c>
      <c r="D23" s="11"/>
      <c r="E23" s="11"/>
      <c r="F23" s="11"/>
      <c r="G23" s="11"/>
      <c r="H23" s="11"/>
      <c r="I23" s="11"/>
      <c r="J23" s="11"/>
      <c r="K23" s="11"/>
      <c r="L23" s="11"/>
      <c r="M23" s="11"/>
      <c r="N23" s="12"/>
      <c r="O23" s="6"/>
    </row>
    <row r="24" spans="2:15" ht="30" customHeight="1" x14ac:dyDescent="0.35">
      <c r="B24" s="5"/>
      <c r="C24" s="40" t="s">
        <v>54</v>
      </c>
      <c r="D24" s="41"/>
      <c r="E24" s="41"/>
      <c r="F24" s="41"/>
      <c r="G24" s="41"/>
      <c r="H24" s="41"/>
      <c r="I24" s="41"/>
      <c r="J24" s="41"/>
      <c r="K24" s="41"/>
      <c r="L24" s="41"/>
      <c r="M24" s="41"/>
      <c r="N24" s="42"/>
      <c r="O24" s="6"/>
    </row>
    <row r="25" spans="2:15" ht="53" customHeight="1" x14ac:dyDescent="0.35">
      <c r="B25" s="5"/>
      <c r="C25" s="40"/>
      <c r="D25" s="41"/>
      <c r="E25" s="41"/>
      <c r="F25" s="41"/>
      <c r="G25" s="41"/>
      <c r="H25" s="41"/>
      <c r="I25" s="41"/>
      <c r="J25" s="41"/>
      <c r="K25" s="41"/>
      <c r="L25" s="41"/>
      <c r="M25" s="41"/>
      <c r="N25" s="42"/>
      <c r="O25" s="6"/>
    </row>
    <row r="26" spans="2:15" ht="30" customHeight="1" x14ac:dyDescent="0.35">
      <c r="B26" s="5"/>
      <c r="C26" s="40"/>
      <c r="D26" s="41"/>
      <c r="E26" s="41"/>
      <c r="F26" s="41"/>
      <c r="G26" s="41"/>
      <c r="H26" s="41"/>
      <c r="I26" s="41"/>
      <c r="J26" s="41"/>
      <c r="K26" s="41"/>
      <c r="L26" s="41"/>
      <c r="M26" s="41"/>
      <c r="N26" s="42"/>
      <c r="O26" s="6"/>
    </row>
    <row r="27" spans="2:15" ht="30" customHeight="1" thickBot="1" x14ac:dyDescent="0.4">
      <c r="B27" s="5"/>
      <c r="C27" s="43"/>
      <c r="D27" s="44"/>
      <c r="E27" s="44"/>
      <c r="F27" s="44"/>
      <c r="G27" s="44"/>
      <c r="H27" s="44"/>
      <c r="I27" s="44"/>
      <c r="J27" s="44"/>
      <c r="K27" s="44"/>
      <c r="L27" s="44"/>
      <c r="M27" s="44"/>
      <c r="N27" s="45"/>
      <c r="O27" s="6"/>
    </row>
    <row r="28" spans="2:15" x14ac:dyDescent="0.35">
      <c r="B28" s="5"/>
      <c r="O28" s="6"/>
    </row>
    <row r="29" spans="2:15" x14ac:dyDescent="0.35">
      <c r="B29" s="5"/>
      <c r="C29" s="7" t="s">
        <v>14</v>
      </c>
      <c r="O29" s="6"/>
    </row>
    <row r="30" spans="2:15" x14ac:dyDescent="0.35">
      <c r="B30" s="5"/>
      <c r="C30" s="13" t="s">
        <v>15</v>
      </c>
      <c r="D30" s="13" t="s">
        <v>16</v>
      </c>
      <c r="E30" s="13"/>
      <c r="F30" s="13"/>
      <c r="G30" s="13"/>
      <c r="H30" s="13"/>
      <c r="I30" s="13"/>
      <c r="J30" s="13"/>
      <c r="K30" s="13"/>
      <c r="L30" s="13"/>
      <c r="M30" s="13"/>
      <c r="O30" s="6"/>
    </row>
    <row r="31" spans="2:15" x14ac:dyDescent="0.35">
      <c r="B31" s="5"/>
      <c r="C31" s="13" t="s">
        <v>24</v>
      </c>
      <c r="D31" s="13" t="s">
        <v>49</v>
      </c>
      <c r="E31" s="13"/>
      <c r="F31" s="13"/>
      <c r="G31" s="13"/>
      <c r="H31" s="13"/>
      <c r="I31" s="13"/>
      <c r="J31" s="13"/>
      <c r="K31" s="13"/>
      <c r="L31" s="13"/>
      <c r="M31" s="13"/>
      <c r="O31" s="6"/>
    </row>
    <row r="32" spans="2:15" x14ac:dyDescent="0.35">
      <c r="B32" s="5"/>
      <c r="C32" s="13" t="s">
        <v>39</v>
      </c>
      <c r="D32" s="13" t="s">
        <v>50</v>
      </c>
      <c r="E32" s="13"/>
      <c r="F32" s="13"/>
      <c r="G32" s="13"/>
      <c r="H32" s="13"/>
      <c r="I32" s="13"/>
      <c r="J32" s="13"/>
      <c r="K32" s="13"/>
      <c r="L32" s="13"/>
      <c r="M32" s="13"/>
      <c r="O32" s="6"/>
    </row>
    <row r="33" spans="2:15" x14ac:dyDescent="0.35">
      <c r="B33" s="5"/>
      <c r="C33" s="13" t="s">
        <v>41</v>
      </c>
      <c r="D33" s="13" t="s">
        <v>51</v>
      </c>
      <c r="E33" s="13"/>
      <c r="F33" s="13"/>
      <c r="G33" s="13"/>
      <c r="H33" s="13"/>
      <c r="I33" s="13"/>
      <c r="J33" s="13"/>
      <c r="K33" s="13"/>
      <c r="L33" s="13"/>
      <c r="M33" s="13"/>
      <c r="O33" s="6"/>
    </row>
    <row r="34" spans="2:15" x14ac:dyDescent="0.35">
      <c r="B34" s="5"/>
      <c r="C34" s="13" t="s">
        <v>42</v>
      </c>
      <c r="D34" s="13" t="s">
        <v>53</v>
      </c>
      <c r="E34" s="13"/>
      <c r="F34" s="13"/>
      <c r="G34" s="13"/>
      <c r="H34" s="13"/>
      <c r="I34" s="13"/>
      <c r="J34" s="13"/>
      <c r="K34" s="13"/>
      <c r="L34" s="13"/>
      <c r="M34" s="13"/>
      <c r="O34" s="6"/>
    </row>
    <row r="35" spans="2:15" x14ac:dyDescent="0.35">
      <c r="B35" s="5"/>
      <c r="C35" s="13" t="s">
        <v>43</v>
      </c>
      <c r="D35" s="13" t="s">
        <v>52</v>
      </c>
      <c r="E35" s="13"/>
      <c r="F35" s="13"/>
      <c r="G35" s="13"/>
      <c r="H35" s="13"/>
      <c r="I35" s="13"/>
      <c r="J35" s="13"/>
      <c r="K35" s="13"/>
      <c r="L35" s="13"/>
      <c r="M35" s="13"/>
      <c r="O35" s="6"/>
    </row>
    <row r="36" spans="2:15" x14ac:dyDescent="0.35">
      <c r="B36" s="5"/>
      <c r="C36" s="4" t="s">
        <v>26</v>
      </c>
      <c r="D36" s="13" t="s">
        <v>60</v>
      </c>
      <c r="E36" s="13"/>
      <c r="F36" s="13"/>
      <c r="G36" s="13"/>
      <c r="H36" s="13"/>
      <c r="I36" s="13"/>
      <c r="J36" s="13"/>
      <c r="K36" s="13"/>
      <c r="L36" s="13"/>
      <c r="M36" s="13"/>
      <c r="O36" s="6"/>
    </row>
    <row r="37" spans="2:15" x14ac:dyDescent="0.35">
      <c r="B37" s="5"/>
      <c r="C37" s="4" t="s">
        <v>25</v>
      </c>
      <c r="D37" s="13" t="s">
        <v>45</v>
      </c>
      <c r="E37" s="13"/>
      <c r="F37" s="13"/>
      <c r="G37" s="13"/>
      <c r="H37" s="13"/>
      <c r="I37" s="13"/>
      <c r="J37" s="13"/>
      <c r="K37" s="13"/>
      <c r="L37" s="13"/>
      <c r="M37" s="13"/>
      <c r="O37" s="6"/>
    </row>
    <row r="38" spans="2:15" x14ac:dyDescent="0.35">
      <c r="B38" s="5"/>
      <c r="C38" s="4" t="s">
        <v>27</v>
      </c>
      <c r="D38" s="4" t="s">
        <v>46</v>
      </c>
      <c r="E38" s="13"/>
      <c r="F38" s="13"/>
      <c r="G38" s="13"/>
      <c r="H38" s="13"/>
      <c r="I38" s="13"/>
      <c r="J38" s="13"/>
      <c r="K38" s="13"/>
      <c r="L38" s="13"/>
      <c r="M38" s="13"/>
      <c r="O38" s="6"/>
    </row>
    <row r="39" spans="2:15" x14ac:dyDescent="0.35">
      <c r="B39" s="5"/>
      <c r="C39" s="4" t="s">
        <v>28</v>
      </c>
      <c r="D39" s="4" t="s">
        <v>47</v>
      </c>
      <c r="E39" s="13"/>
      <c r="F39" s="13"/>
      <c r="G39" s="13"/>
      <c r="H39" s="13"/>
      <c r="I39" s="13"/>
      <c r="J39" s="13"/>
      <c r="K39" s="13"/>
      <c r="L39" s="13"/>
      <c r="M39" s="13"/>
      <c r="O39" s="6"/>
    </row>
    <row r="40" spans="2:15" x14ac:dyDescent="0.35">
      <c r="B40" s="5"/>
      <c r="C40" s="4" t="s">
        <v>48</v>
      </c>
      <c r="D40" s="4" t="s">
        <v>17</v>
      </c>
      <c r="E40" s="13"/>
      <c r="F40" s="13"/>
      <c r="G40" s="13"/>
      <c r="H40" s="13"/>
      <c r="I40" s="13"/>
      <c r="J40" s="13"/>
      <c r="K40" s="13"/>
      <c r="L40" s="13"/>
      <c r="M40" s="13"/>
      <c r="O40" s="6"/>
    </row>
    <row r="41" spans="2:15" x14ac:dyDescent="0.35">
      <c r="B41" s="5"/>
      <c r="C41" s="13"/>
      <c r="D41" s="13"/>
      <c r="E41" s="13"/>
      <c r="F41" s="13"/>
      <c r="G41" s="13"/>
      <c r="H41" s="13"/>
      <c r="I41" s="13"/>
      <c r="J41" s="13"/>
      <c r="K41" s="13"/>
      <c r="L41" s="13"/>
      <c r="M41" s="13"/>
      <c r="O41" s="6"/>
    </row>
    <row r="42" spans="2:15" x14ac:dyDescent="0.35">
      <c r="B42" s="5"/>
      <c r="C42" s="13"/>
      <c r="D42" s="13"/>
      <c r="E42" s="13"/>
      <c r="F42" s="13"/>
      <c r="G42" s="13"/>
      <c r="H42" s="13"/>
      <c r="I42" s="13"/>
      <c r="J42" s="13"/>
      <c r="K42" s="13"/>
      <c r="L42" s="13"/>
      <c r="M42" s="13"/>
      <c r="O42" s="6"/>
    </row>
    <row r="43" spans="2:15" x14ac:dyDescent="0.35">
      <c r="B43" s="5"/>
      <c r="C43" s="13"/>
      <c r="E43" s="13"/>
      <c r="F43" s="13"/>
      <c r="G43" s="13"/>
      <c r="H43" s="13"/>
      <c r="I43" s="13"/>
      <c r="J43" s="13"/>
      <c r="K43" s="13"/>
      <c r="L43" s="13"/>
      <c r="M43" s="13"/>
      <c r="O43" s="6"/>
    </row>
    <row r="44" spans="2:15" x14ac:dyDescent="0.35">
      <c r="B44" s="5"/>
      <c r="C44" s="13"/>
      <c r="D44" s="13"/>
      <c r="E44" s="13"/>
      <c r="F44" s="13"/>
      <c r="G44" s="13"/>
      <c r="H44" s="13"/>
      <c r="I44" s="13"/>
      <c r="J44" s="13"/>
      <c r="K44" s="13"/>
      <c r="L44" s="13"/>
      <c r="M44" s="13"/>
      <c r="O44" s="6"/>
    </row>
    <row r="45" spans="2:15" x14ac:dyDescent="0.35">
      <c r="B45" s="5"/>
      <c r="D45" s="14"/>
      <c r="O45" s="6"/>
    </row>
    <row r="46" spans="2:15" x14ac:dyDescent="0.35">
      <c r="B46" s="5"/>
      <c r="O46" s="6"/>
    </row>
    <row r="47" spans="2:15" x14ac:dyDescent="0.35">
      <c r="B47" s="5"/>
      <c r="C47" s="15" t="s">
        <v>18</v>
      </c>
      <c r="D47" s="16" t="s">
        <v>19</v>
      </c>
      <c r="E47" s="46" t="s">
        <v>20</v>
      </c>
      <c r="F47" s="46"/>
      <c r="G47" s="46"/>
      <c r="H47" s="46"/>
      <c r="I47" s="46"/>
      <c r="J47" s="46"/>
      <c r="K47" s="46"/>
      <c r="L47" s="46"/>
      <c r="M47" s="17" t="s">
        <v>21</v>
      </c>
      <c r="N47" s="18" t="s">
        <v>22</v>
      </c>
      <c r="O47" s="6"/>
    </row>
    <row r="48" spans="2:15" s="25" customFormat="1" ht="14.4" customHeight="1" x14ac:dyDescent="0.35">
      <c r="B48" s="19"/>
      <c r="C48" s="20" t="s">
        <v>23</v>
      </c>
      <c r="D48" s="21">
        <v>46105</v>
      </c>
      <c r="E48" s="47" t="s">
        <v>65</v>
      </c>
      <c r="F48" s="47"/>
      <c r="G48" s="47"/>
      <c r="H48" s="47"/>
      <c r="I48" s="47"/>
      <c r="J48" s="47"/>
      <c r="K48" s="47"/>
      <c r="L48" s="47"/>
      <c r="M48" s="22"/>
      <c r="N48" s="23" t="s">
        <v>66</v>
      </c>
      <c r="O48" s="24"/>
    </row>
    <row r="49" spans="2:15" x14ac:dyDescent="0.35">
      <c r="B49" s="5"/>
      <c r="C49" s="26"/>
      <c r="D49" s="27"/>
      <c r="E49" s="48"/>
      <c r="F49" s="48"/>
      <c r="G49" s="48"/>
      <c r="H49" s="48"/>
      <c r="I49" s="48"/>
      <c r="J49" s="48"/>
      <c r="K49" s="48"/>
      <c r="L49" s="48"/>
      <c r="M49" s="22"/>
      <c r="N49" s="28"/>
      <c r="O49" s="6"/>
    </row>
    <row r="50" spans="2:15" ht="29.4" customHeight="1" x14ac:dyDescent="0.35">
      <c r="B50" s="5"/>
      <c r="C50" s="29"/>
      <c r="D50" s="30"/>
      <c r="E50" s="49"/>
      <c r="F50" s="49"/>
      <c r="G50" s="49"/>
      <c r="H50" s="49"/>
      <c r="I50" s="49"/>
      <c r="J50" s="49"/>
      <c r="K50" s="49"/>
      <c r="L50" s="49"/>
      <c r="N50" s="6"/>
      <c r="O50" s="6"/>
    </row>
    <row r="51" spans="2:15" x14ac:dyDescent="0.35">
      <c r="B51" s="5"/>
      <c r="C51" s="29"/>
      <c r="D51" s="30"/>
      <c r="E51" s="49"/>
      <c r="F51" s="49"/>
      <c r="G51" s="49"/>
      <c r="H51" s="49"/>
      <c r="I51" s="49"/>
      <c r="J51" s="49"/>
      <c r="K51" s="49"/>
      <c r="L51" s="49"/>
      <c r="N51" s="6"/>
      <c r="O51" s="6"/>
    </row>
    <row r="52" spans="2:15" x14ac:dyDescent="0.35">
      <c r="B52" s="5"/>
      <c r="C52" s="5"/>
      <c r="E52" s="50"/>
      <c r="F52" s="50"/>
      <c r="G52" s="50"/>
      <c r="H52" s="50"/>
      <c r="I52" s="50"/>
      <c r="J52" s="50"/>
      <c r="K52" s="50"/>
      <c r="L52" s="50"/>
      <c r="N52" s="6"/>
      <c r="O52" s="6"/>
    </row>
    <row r="53" spans="2:15" x14ac:dyDescent="0.35">
      <c r="B53" s="5"/>
      <c r="C53" s="5"/>
      <c r="D53" s="30"/>
      <c r="E53" s="38"/>
      <c r="F53" s="38"/>
      <c r="G53" s="38"/>
      <c r="H53" s="38"/>
      <c r="I53" s="38"/>
      <c r="J53" s="38"/>
      <c r="K53" s="38"/>
      <c r="L53" s="38"/>
      <c r="N53" s="6"/>
      <c r="O53" s="6"/>
    </row>
    <row r="54" spans="2:15" x14ac:dyDescent="0.35">
      <c r="B54" s="5"/>
      <c r="C54" s="5"/>
      <c r="N54" s="6"/>
      <c r="O54" s="6"/>
    </row>
    <row r="55" spans="2:15" x14ac:dyDescent="0.35">
      <c r="B55" s="5"/>
      <c r="C55" s="31"/>
      <c r="D55" s="32"/>
      <c r="E55" s="39"/>
      <c r="F55" s="39"/>
      <c r="G55" s="39"/>
      <c r="H55" s="39"/>
      <c r="I55" s="39"/>
      <c r="J55" s="39"/>
      <c r="K55" s="39"/>
      <c r="L55" s="39"/>
      <c r="M55" s="32"/>
      <c r="N55" s="33"/>
      <c r="O55" s="6"/>
    </row>
    <row r="56" spans="2:15" x14ac:dyDescent="0.35">
      <c r="B56" s="5"/>
      <c r="O56" s="6"/>
    </row>
    <row r="57" spans="2:15" x14ac:dyDescent="0.35">
      <c r="B57" s="31"/>
      <c r="C57" s="32"/>
      <c r="D57" s="32"/>
      <c r="E57" s="32"/>
      <c r="F57" s="32"/>
      <c r="G57" s="32"/>
      <c r="H57" s="32"/>
      <c r="I57" s="32"/>
      <c r="J57" s="32"/>
      <c r="K57" s="32"/>
      <c r="L57" s="32"/>
      <c r="M57" s="32"/>
      <c r="N57" s="32"/>
      <c r="O57" s="33"/>
    </row>
  </sheetData>
  <mergeCells count="8">
    <mergeCell ref="E53:L53"/>
    <mergeCell ref="E55:L55"/>
    <mergeCell ref="C24:N27"/>
    <mergeCell ref="E47:L47"/>
    <mergeCell ref="E48:L48"/>
    <mergeCell ref="E49:L49"/>
    <mergeCell ref="E50:L50"/>
    <mergeCell ref="E51:L5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ED1F6-82A1-4F84-B965-DC0561B41377}">
  <dimension ref="A1:AG19"/>
  <sheetViews>
    <sheetView workbookViewId="0">
      <selection activeCell="C1" sqref="C1"/>
    </sheetView>
  </sheetViews>
  <sheetFormatPr defaultRowHeight="14.5" x14ac:dyDescent="0.35"/>
  <cols>
    <col min="3" max="3" width="23.6328125" bestFit="1" customWidth="1"/>
    <col min="4" max="4" width="18.36328125" bestFit="1" customWidth="1"/>
    <col min="5" max="5" width="12.54296875" customWidth="1"/>
    <col min="6" max="7" width="20.36328125" bestFit="1" customWidth="1"/>
    <col min="8" max="8" width="12.1796875" customWidth="1"/>
    <col min="9" max="11" width="18.1796875" bestFit="1" customWidth="1"/>
    <col min="12" max="12" width="19.1796875" bestFit="1" customWidth="1"/>
  </cols>
  <sheetData>
    <row r="1" spans="1:33" s="34" customFormat="1" x14ac:dyDescent="0.35">
      <c r="A1" s="34" t="s">
        <v>24</v>
      </c>
      <c r="B1" s="34" t="s">
        <v>25</v>
      </c>
      <c r="C1" s="34" t="s">
        <v>26</v>
      </c>
      <c r="D1" s="34" t="s">
        <v>27</v>
      </c>
      <c r="E1" s="34" t="s">
        <v>28</v>
      </c>
      <c r="F1" s="34">
        <v>2024</v>
      </c>
      <c r="G1" s="34">
        <v>2025</v>
      </c>
      <c r="H1" s="34">
        <v>2026</v>
      </c>
      <c r="I1" s="34">
        <v>2027</v>
      </c>
      <c r="J1" s="34">
        <v>2028</v>
      </c>
      <c r="K1" s="34">
        <v>2029</v>
      </c>
      <c r="L1" s="34">
        <v>2030</v>
      </c>
      <c r="M1" s="34">
        <v>2031</v>
      </c>
      <c r="N1" s="34">
        <v>2032</v>
      </c>
      <c r="O1" s="34">
        <v>2033</v>
      </c>
      <c r="P1" s="34">
        <v>2034</v>
      </c>
      <c r="Q1" s="34">
        <v>2035</v>
      </c>
      <c r="R1" s="34">
        <v>2036</v>
      </c>
      <c r="S1" s="34">
        <v>2037</v>
      </c>
      <c r="T1" s="34">
        <v>2038</v>
      </c>
      <c r="U1" s="34">
        <v>2039</v>
      </c>
      <c r="V1" s="34">
        <v>2040</v>
      </c>
      <c r="W1" s="34">
        <v>2041</v>
      </c>
      <c r="X1" s="34">
        <v>2042</v>
      </c>
      <c r="Y1" s="34">
        <v>2043</v>
      </c>
      <c r="Z1" s="34">
        <v>2044</v>
      </c>
      <c r="AA1" s="34">
        <v>2045</v>
      </c>
      <c r="AB1" s="34">
        <v>2046</v>
      </c>
      <c r="AC1" s="34">
        <v>2047</v>
      </c>
      <c r="AD1" s="34">
        <v>2048</v>
      </c>
      <c r="AE1" s="34">
        <v>2049</v>
      </c>
      <c r="AF1" s="34">
        <v>2050</v>
      </c>
    </row>
    <row r="2" spans="1:33" x14ac:dyDescent="0.35">
      <c r="A2" t="s">
        <v>29</v>
      </c>
      <c r="B2" t="s">
        <v>30</v>
      </c>
      <c r="C2" t="s">
        <v>56</v>
      </c>
      <c r="D2" t="s">
        <v>31</v>
      </c>
      <c r="E2" t="s">
        <v>32</v>
      </c>
      <c r="F2" s="35">
        <v>0.65540000000000009</v>
      </c>
      <c r="G2" s="35">
        <v>0.65699404782684601</v>
      </c>
      <c r="H2" s="35">
        <v>0.65793047652295344</v>
      </c>
      <c r="I2" s="35">
        <v>0.67761252400069838</v>
      </c>
      <c r="J2" s="35">
        <v>0.69293852330249628</v>
      </c>
      <c r="K2" s="35">
        <v>0.70400048001396431</v>
      </c>
      <c r="L2" s="35">
        <v>0.71120000000000005</v>
      </c>
      <c r="M2" s="35">
        <v>0.73260000000000003</v>
      </c>
      <c r="N2" s="35">
        <v>0.752</v>
      </c>
      <c r="O2" s="35">
        <v>0.76949999999999996</v>
      </c>
      <c r="P2" s="35">
        <v>0.78549999999999998</v>
      </c>
      <c r="Q2" s="35">
        <v>0.80020000000000002</v>
      </c>
      <c r="R2" s="35">
        <v>0.81379999999999997</v>
      </c>
      <c r="S2" s="35">
        <v>0.82640000000000002</v>
      </c>
      <c r="T2" s="35">
        <v>0.83819999999999995</v>
      </c>
      <c r="U2" s="35">
        <v>0.84909999999999997</v>
      </c>
      <c r="V2" s="35">
        <v>0.85929999999999995</v>
      </c>
      <c r="W2" s="35">
        <v>0.87339999999999995</v>
      </c>
      <c r="X2" s="35">
        <v>0.88749999999999996</v>
      </c>
      <c r="Y2" s="35">
        <v>0.90149999999999997</v>
      </c>
      <c r="Z2" s="35">
        <v>0.91559999999999997</v>
      </c>
      <c r="AA2" s="35">
        <v>0.92969999999999997</v>
      </c>
      <c r="AB2" s="35">
        <v>0.94369999999999998</v>
      </c>
      <c r="AC2" s="35">
        <v>0.95779999999999998</v>
      </c>
      <c r="AD2" s="35">
        <v>0.97189999999999999</v>
      </c>
      <c r="AE2" s="35">
        <v>0.9859</v>
      </c>
      <c r="AF2" s="35">
        <v>1</v>
      </c>
      <c r="AG2" s="35"/>
    </row>
    <row r="3" spans="1:33" x14ac:dyDescent="0.35">
      <c r="A3" t="s">
        <v>29</v>
      </c>
      <c r="B3" t="s">
        <v>33</v>
      </c>
      <c r="C3" t="s">
        <v>57</v>
      </c>
      <c r="D3" t="s">
        <v>31</v>
      </c>
      <c r="E3" t="s">
        <v>32</v>
      </c>
      <c r="F3" s="35">
        <v>0.65539999999999998</v>
      </c>
      <c r="G3" s="35">
        <v>0.69599999999999995</v>
      </c>
      <c r="H3" s="35">
        <v>0.73280000000000001</v>
      </c>
      <c r="I3" s="35">
        <v>0.75860000000000005</v>
      </c>
      <c r="J3" s="35">
        <v>0.77969999999999995</v>
      </c>
      <c r="K3" s="35">
        <v>0.79690000000000005</v>
      </c>
      <c r="L3" s="35">
        <v>0.81089999999999995</v>
      </c>
      <c r="M3" s="35">
        <v>0.82930000000000004</v>
      </c>
      <c r="N3" s="35">
        <v>0.8478</v>
      </c>
      <c r="O3" s="35">
        <v>0.86619999999999997</v>
      </c>
      <c r="P3" s="35">
        <v>0.87250000000000005</v>
      </c>
      <c r="Q3" s="35">
        <v>0.879</v>
      </c>
      <c r="R3" s="35">
        <v>0.88590000000000002</v>
      </c>
      <c r="S3" s="35">
        <v>0.89319999999999999</v>
      </c>
      <c r="T3" s="35">
        <v>0.90080000000000005</v>
      </c>
      <c r="U3" s="35">
        <v>0.90839999999999999</v>
      </c>
      <c r="V3" s="35">
        <v>0.91559999999999997</v>
      </c>
      <c r="W3" s="35">
        <v>0.92400000000000004</v>
      </c>
      <c r="X3" s="35">
        <v>0.9325</v>
      </c>
      <c r="Y3" s="35">
        <v>0.94089999999999996</v>
      </c>
      <c r="Z3" s="35">
        <v>0.94940000000000002</v>
      </c>
      <c r="AA3" s="35">
        <v>0.95779999999999998</v>
      </c>
      <c r="AB3" s="35">
        <v>0.96619999999999995</v>
      </c>
      <c r="AC3" s="35">
        <v>0.97470000000000001</v>
      </c>
      <c r="AD3" s="35">
        <v>0.98309999999999997</v>
      </c>
      <c r="AE3" s="35">
        <v>0.99160000000000004</v>
      </c>
      <c r="AF3" s="35">
        <v>1</v>
      </c>
      <c r="AG3" s="35"/>
    </row>
    <row r="4" spans="1:33" x14ac:dyDescent="0.35">
      <c r="A4" t="s">
        <v>29</v>
      </c>
      <c r="B4" t="s">
        <v>34</v>
      </c>
      <c r="C4" t="s">
        <v>58</v>
      </c>
      <c r="D4" t="s">
        <v>31</v>
      </c>
      <c r="E4" t="s">
        <v>32</v>
      </c>
      <c r="F4" s="35">
        <v>0.65539999999999998</v>
      </c>
      <c r="G4" s="35">
        <v>0.7875486381322957</v>
      </c>
      <c r="H4" s="35">
        <v>0.900043233895374</v>
      </c>
      <c r="I4" s="35">
        <v>0.92503242542153052</v>
      </c>
      <c r="J4" s="35">
        <v>0.95002161694768705</v>
      </c>
      <c r="K4" s="35">
        <v>0.97501080847384358</v>
      </c>
      <c r="L4" s="35">
        <v>1</v>
      </c>
      <c r="M4" s="35">
        <v>1</v>
      </c>
      <c r="N4" s="35">
        <v>1</v>
      </c>
      <c r="O4" s="35">
        <v>1</v>
      </c>
      <c r="P4" s="35">
        <v>1</v>
      </c>
      <c r="Q4" s="35">
        <v>1</v>
      </c>
      <c r="R4" s="35">
        <v>1</v>
      </c>
      <c r="S4" s="35">
        <v>1</v>
      </c>
      <c r="T4" s="35">
        <v>1</v>
      </c>
      <c r="U4" s="35">
        <v>1</v>
      </c>
      <c r="V4" s="35">
        <v>1</v>
      </c>
      <c r="W4" s="35">
        <v>1</v>
      </c>
      <c r="X4" s="35">
        <v>1</v>
      </c>
      <c r="Y4" s="35">
        <v>1</v>
      </c>
      <c r="Z4" s="35">
        <v>1</v>
      </c>
      <c r="AA4" s="35">
        <v>1</v>
      </c>
      <c r="AB4" s="35">
        <v>1</v>
      </c>
      <c r="AC4" s="35">
        <v>1</v>
      </c>
      <c r="AD4" s="35">
        <v>1</v>
      </c>
      <c r="AE4" s="35">
        <v>1</v>
      </c>
      <c r="AF4" s="35">
        <v>1</v>
      </c>
      <c r="AG4" s="35"/>
    </row>
    <row r="5" spans="1:33" x14ac:dyDescent="0.35">
      <c r="A5" t="s">
        <v>29</v>
      </c>
      <c r="B5" t="s">
        <v>34</v>
      </c>
      <c r="C5" t="s">
        <v>59</v>
      </c>
      <c r="D5" t="s">
        <v>31</v>
      </c>
      <c r="E5" t="s">
        <v>32</v>
      </c>
      <c r="F5" s="35">
        <v>0.65539999999999998</v>
      </c>
      <c r="G5" s="35">
        <v>0.7875486381322957</v>
      </c>
      <c r="H5" s="35">
        <v>0.900043233895374</v>
      </c>
      <c r="I5" s="35">
        <v>0.92503242542153052</v>
      </c>
      <c r="J5" s="35">
        <v>0.95002161694768705</v>
      </c>
      <c r="K5" s="35">
        <v>0.97501080847384358</v>
      </c>
      <c r="L5" s="35">
        <v>1</v>
      </c>
      <c r="M5" s="35">
        <v>1</v>
      </c>
      <c r="N5" s="35">
        <v>1</v>
      </c>
      <c r="O5" s="35">
        <v>1</v>
      </c>
      <c r="P5" s="35">
        <v>1</v>
      </c>
      <c r="Q5" s="35">
        <v>1</v>
      </c>
      <c r="R5" s="35">
        <v>1</v>
      </c>
      <c r="S5" s="35">
        <v>1</v>
      </c>
      <c r="T5" s="35">
        <v>1</v>
      </c>
      <c r="U5" s="35">
        <v>1</v>
      </c>
      <c r="V5" s="35">
        <v>1</v>
      </c>
      <c r="W5" s="35">
        <v>1</v>
      </c>
      <c r="X5" s="35">
        <v>1</v>
      </c>
      <c r="Y5" s="35">
        <v>1</v>
      </c>
      <c r="Z5" s="35">
        <v>1</v>
      </c>
      <c r="AA5" s="35">
        <v>1</v>
      </c>
      <c r="AB5" s="35">
        <v>1</v>
      </c>
      <c r="AC5" s="35">
        <v>1</v>
      </c>
      <c r="AD5" s="35">
        <v>1</v>
      </c>
      <c r="AE5" s="35">
        <v>1</v>
      </c>
      <c r="AF5" s="35">
        <v>1</v>
      </c>
      <c r="AG5" s="35"/>
    </row>
    <row r="9" spans="1:33" x14ac:dyDescent="0.35">
      <c r="F9" s="37"/>
      <c r="G9" s="37"/>
      <c r="H9" s="37"/>
      <c r="I9" s="37"/>
      <c r="J9" s="37"/>
      <c r="K9" s="37"/>
      <c r="L9" s="37"/>
      <c r="M9" s="37"/>
      <c r="N9" s="37"/>
      <c r="O9" s="37"/>
      <c r="P9" s="37"/>
      <c r="Q9" s="37"/>
      <c r="R9" s="37"/>
      <c r="S9" s="37"/>
      <c r="T9" s="37"/>
      <c r="U9" s="37"/>
      <c r="V9" s="37"/>
      <c r="W9" s="37"/>
      <c r="X9" s="37"/>
      <c r="Y9" s="37"/>
      <c r="Z9" s="37"/>
      <c r="AA9" s="37"/>
      <c r="AB9" s="37"/>
      <c r="AC9" s="37"/>
      <c r="AD9" s="37"/>
      <c r="AE9" s="37"/>
      <c r="AF9" s="37"/>
    </row>
    <row r="10" spans="1:33" x14ac:dyDescent="0.35">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row>
    <row r="11" spans="1:33" x14ac:dyDescent="0.35">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row>
    <row r="12" spans="1:33" x14ac:dyDescent="0.35">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row>
    <row r="16" spans="1:33" x14ac:dyDescent="0.35">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row>
    <row r="17" spans="6:32" x14ac:dyDescent="0.35">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row>
    <row r="18" spans="6:32" x14ac:dyDescent="0.35">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6:32" x14ac:dyDescent="0.35">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733D8-459D-4BF0-A1F1-B9C424EAFF0A}">
  <dimension ref="A1:AF21"/>
  <sheetViews>
    <sheetView workbookViewId="0">
      <selection activeCell="C1" sqref="C1"/>
    </sheetView>
  </sheetViews>
  <sheetFormatPr defaultRowHeight="14.5" x14ac:dyDescent="0.35"/>
  <cols>
    <col min="3" max="3" width="23.6328125" bestFit="1" customWidth="1"/>
    <col min="4" max="4" width="13.90625" bestFit="1" customWidth="1"/>
    <col min="5" max="5" width="10.6328125" bestFit="1" customWidth="1"/>
  </cols>
  <sheetData>
    <row r="1" spans="1:32" s="34" customFormat="1" x14ac:dyDescent="0.35">
      <c r="A1" s="34" t="s">
        <v>24</v>
      </c>
      <c r="B1" s="34" t="s">
        <v>25</v>
      </c>
      <c r="C1" s="34" t="s">
        <v>26</v>
      </c>
      <c r="D1" s="34" t="s">
        <v>27</v>
      </c>
      <c r="E1" s="34" t="s">
        <v>28</v>
      </c>
      <c r="F1" s="34">
        <v>2024</v>
      </c>
      <c r="G1" s="34">
        <v>2025</v>
      </c>
      <c r="H1" s="34">
        <v>2026</v>
      </c>
      <c r="I1" s="34">
        <v>2027</v>
      </c>
      <c r="J1" s="34">
        <v>2028</v>
      </c>
      <c r="K1" s="34">
        <v>2029</v>
      </c>
      <c r="L1" s="34">
        <v>2030</v>
      </c>
      <c r="M1" s="34">
        <v>2031</v>
      </c>
      <c r="N1" s="34">
        <v>2032</v>
      </c>
      <c r="O1" s="34">
        <v>2033</v>
      </c>
      <c r="P1" s="34">
        <v>2034</v>
      </c>
      <c r="Q1" s="34">
        <v>2035</v>
      </c>
      <c r="R1" s="34">
        <v>2036</v>
      </c>
      <c r="S1" s="34">
        <v>2037</v>
      </c>
      <c r="T1" s="34">
        <v>2038</v>
      </c>
      <c r="U1" s="34">
        <v>2039</v>
      </c>
      <c r="V1" s="34">
        <v>2040</v>
      </c>
      <c r="W1" s="34">
        <v>2041</v>
      </c>
      <c r="X1" s="34">
        <v>2042</v>
      </c>
      <c r="Y1" s="34">
        <v>2043</v>
      </c>
      <c r="Z1" s="34">
        <v>2044</v>
      </c>
      <c r="AA1" s="34">
        <v>2045</v>
      </c>
      <c r="AB1" s="34">
        <v>2046</v>
      </c>
      <c r="AC1" s="34">
        <v>2047</v>
      </c>
      <c r="AD1" s="34">
        <v>2048</v>
      </c>
      <c r="AE1" s="34">
        <v>2049</v>
      </c>
      <c r="AF1" s="34">
        <v>2050</v>
      </c>
    </row>
    <row r="2" spans="1:32" x14ac:dyDescent="0.35">
      <c r="A2" t="s">
        <v>29</v>
      </c>
      <c r="B2" t="s">
        <v>30</v>
      </c>
      <c r="C2" t="s">
        <v>56</v>
      </c>
      <c r="D2" t="s">
        <v>35</v>
      </c>
      <c r="E2" t="s">
        <v>32</v>
      </c>
      <c r="F2" s="35">
        <v>0.1101</v>
      </c>
      <c r="G2" s="35">
        <v>0.12133384173297967</v>
      </c>
      <c r="H2" s="35">
        <v>0.12780583554376659</v>
      </c>
      <c r="I2" s="35">
        <v>0.12977619363395226</v>
      </c>
      <c r="J2" s="35">
        <v>0.12825853227232539</v>
      </c>
      <c r="K2" s="35">
        <v>0.12586646772767465</v>
      </c>
      <c r="L2" s="35">
        <v>0.1181</v>
      </c>
      <c r="M2" s="35">
        <v>0.1157</v>
      </c>
      <c r="N2" s="35">
        <v>0.114</v>
      </c>
      <c r="O2" s="35">
        <v>0.1174</v>
      </c>
      <c r="P2" s="35">
        <v>0.12570000000000001</v>
      </c>
      <c r="Q2" s="35">
        <v>0.13350000000000001</v>
      </c>
      <c r="R2" s="35">
        <v>0.14080000000000001</v>
      </c>
      <c r="S2" s="35">
        <v>0.14749999999999999</v>
      </c>
      <c r="T2" s="35">
        <v>0.15379999999999999</v>
      </c>
      <c r="U2" s="35">
        <v>0.15970000000000001</v>
      </c>
      <c r="V2" s="35">
        <v>0.16520000000000001</v>
      </c>
      <c r="W2" s="35">
        <v>0.1704</v>
      </c>
      <c r="X2" s="35">
        <v>0.17530000000000001</v>
      </c>
      <c r="Y2" s="35">
        <v>0.18029999999999999</v>
      </c>
      <c r="Z2" s="35">
        <v>0.18540000000000001</v>
      </c>
      <c r="AA2" s="35">
        <v>0.191</v>
      </c>
      <c r="AB2" s="35">
        <v>0.19689999999999999</v>
      </c>
      <c r="AC2" s="35">
        <v>0.20319999999999999</v>
      </c>
      <c r="AD2" s="35">
        <v>0.20960000000000001</v>
      </c>
      <c r="AE2" s="35">
        <v>0.21609999999999999</v>
      </c>
      <c r="AF2" s="35">
        <v>0.22259999999999999</v>
      </c>
    </row>
    <row r="3" spans="1:32" x14ac:dyDescent="0.35">
      <c r="A3" t="s">
        <v>29</v>
      </c>
      <c r="B3" t="s">
        <v>33</v>
      </c>
      <c r="C3" t="s">
        <v>57</v>
      </c>
      <c r="D3" t="s">
        <v>35</v>
      </c>
      <c r="E3" t="s">
        <v>32</v>
      </c>
      <c r="F3" s="35">
        <v>0.1101</v>
      </c>
      <c r="G3" s="35">
        <v>0.14949999999999999</v>
      </c>
      <c r="H3" s="35">
        <v>0.1857</v>
      </c>
      <c r="I3" s="35">
        <v>0.21360000000000001</v>
      </c>
      <c r="J3" s="35">
        <v>0.25080000000000002</v>
      </c>
      <c r="K3" s="35">
        <v>0.28389999999999999</v>
      </c>
      <c r="L3" s="35">
        <v>0.311</v>
      </c>
      <c r="M3" s="35">
        <v>0.3236</v>
      </c>
      <c r="N3" s="35">
        <v>0.33260000000000001</v>
      </c>
      <c r="O3" s="35">
        <v>0.34470000000000001</v>
      </c>
      <c r="P3" s="35">
        <v>0.35980000000000001</v>
      </c>
      <c r="Q3" s="35">
        <v>0.3755</v>
      </c>
      <c r="R3" s="35">
        <v>0.38979999999999998</v>
      </c>
      <c r="S3" s="35">
        <v>0.4032</v>
      </c>
      <c r="T3" s="35">
        <v>0.41310000000000002</v>
      </c>
      <c r="U3" s="35">
        <v>0.4214</v>
      </c>
      <c r="V3" s="35">
        <v>0.42799999999999999</v>
      </c>
      <c r="W3" s="35">
        <v>0.435</v>
      </c>
      <c r="X3" s="35">
        <v>0.44219999999999998</v>
      </c>
      <c r="Y3" s="35">
        <v>0.44969999999999999</v>
      </c>
      <c r="Z3" s="35">
        <v>0.45739999999999997</v>
      </c>
      <c r="AA3" s="35">
        <v>0.46550000000000002</v>
      </c>
      <c r="AB3" s="35">
        <v>0.47389999999999999</v>
      </c>
      <c r="AC3" s="35">
        <v>0.48249999999999998</v>
      </c>
      <c r="AD3" s="35">
        <v>0.49120000000000003</v>
      </c>
      <c r="AE3" s="35">
        <v>0.5</v>
      </c>
      <c r="AF3" s="35">
        <v>0.50880000000000003</v>
      </c>
    </row>
    <row r="4" spans="1:32" x14ac:dyDescent="0.35">
      <c r="A4" t="s">
        <v>29</v>
      </c>
      <c r="B4" t="s">
        <v>34</v>
      </c>
      <c r="C4" t="s">
        <v>58</v>
      </c>
      <c r="D4" t="s">
        <v>35</v>
      </c>
      <c r="E4" t="s">
        <v>32</v>
      </c>
      <c r="F4" s="35">
        <v>0.1101</v>
      </c>
      <c r="G4" s="35">
        <v>0.16959297945205479</v>
      </c>
      <c r="H4" s="35">
        <v>0.24254479452054797</v>
      </c>
      <c r="I4" s="35">
        <v>0.32100205479452054</v>
      </c>
      <c r="J4" s="35">
        <v>0.46489369863013702</v>
      </c>
      <c r="K4" s="35">
        <v>0.61952579908675809</v>
      </c>
      <c r="L4" s="35">
        <v>0.76759999999999995</v>
      </c>
      <c r="M4" s="35">
        <v>0.82250000000000001</v>
      </c>
      <c r="N4" s="35">
        <v>0.84079999999999999</v>
      </c>
      <c r="O4" s="35">
        <v>0.85</v>
      </c>
      <c r="P4" s="35">
        <v>0.85</v>
      </c>
      <c r="Q4" s="35">
        <v>0.85</v>
      </c>
      <c r="R4" s="35">
        <v>0.85</v>
      </c>
      <c r="S4" s="35">
        <v>0.85</v>
      </c>
      <c r="T4" s="35">
        <v>0.85</v>
      </c>
      <c r="U4" s="35">
        <v>0.85</v>
      </c>
      <c r="V4" s="35">
        <v>0.85</v>
      </c>
      <c r="W4" s="35">
        <v>0.85</v>
      </c>
      <c r="X4" s="35">
        <v>0.85</v>
      </c>
      <c r="Y4" s="35">
        <v>0.85</v>
      </c>
      <c r="Z4" s="35">
        <v>0.85</v>
      </c>
      <c r="AA4" s="35">
        <v>0.85</v>
      </c>
      <c r="AB4" s="35">
        <v>0.85</v>
      </c>
      <c r="AC4" s="35">
        <v>0.85</v>
      </c>
      <c r="AD4" s="35">
        <v>0.85</v>
      </c>
      <c r="AE4" s="35">
        <v>0.85</v>
      </c>
      <c r="AF4" s="35">
        <v>0.85</v>
      </c>
    </row>
    <row r="5" spans="1:32" x14ac:dyDescent="0.35">
      <c r="A5" t="s">
        <v>29</v>
      </c>
      <c r="B5" t="s">
        <v>34</v>
      </c>
      <c r="C5" t="s">
        <v>59</v>
      </c>
      <c r="D5" t="s">
        <v>35</v>
      </c>
      <c r="E5" t="s">
        <v>32</v>
      </c>
      <c r="F5" s="35">
        <v>0.1101</v>
      </c>
      <c r="G5" s="35">
        <v>0.16959297945205479</v>
      </c>
      <c r="H5" s="35">
        <v>0.24254479452054797</v>
      </c>
      <c r="I5" s="35">
        <v>0.32100205479452054</v>
      </c>
      <c r="J5" s="35">
        <v>0.46489369863013702</v>
      </c>
      <c r="K5" s="35">
        <v>0.61952579908675809</v>
      </c>
      <c r="L5" s="35">
        <v>0.76759999999999995</v>
      </c>
      <c r="M5" s="35">
        <v>0.82250000000000001</v>
      </c>
      <c r="N5" s="35">
        <v>0.84079999999999999</v>
      </c>
      <c r="O5" s="35">
        <v>0.85</v>
      </c>
      <c r="P5" s="35">
        <v>0.85</v>
      </c>
      <c r="Q5" s="35">
        <v>0.85</v>
      </c>
      <c r="R5" s="35">
        <v>0.85</v>
      </c>
      <c r="S5" s="35">
        <v>0.85</v>
      </c>
      <c r="T5" s="35">
        <v>0.85</v>
      </c>
      <c r="U5" s="35">
        <v>0.85</v>
      </c>
      <c r="V5" s="35">
        <v>0.85</v>
      </c>
      <c r="W5" s="35">
        <v>0.85</v>
      </c>
      <c r="X5" s="35">
        <v>0.85</v>
      </c>
      <c r="Y5" s="35">
        <v>0.85</v>
      </c>
      <c r="Z5" s="35">
        <v>0.85</v>
      </c>
      <c r="AA5" s="35">
        <v>0.85</v>
      </c>
      <c r="AB5" s="35">
        <v>0.85</v>
      </c>
      <c r="AC5" s="35">
        <v>0.85</v>
      </c>
      <c r="AD5" s="35">
        <v>0.85</v>
      </c>
      <c r="AE5" s="35">
        <v>0.85</v>
      </c>
      <c r="AF5" s="35">
        <v>0.85</v>
      </c>
    </row>
    <row r="11" spans="1:32" x14ac:dyDescent="0.35">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row>
    <row r="12" spans="1:32" x14ac:dyDescent="0.35">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row>
    <row r="13" spans="1:32" x14ac:dyDescent="0.35">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row>
    <row r="14" spans="1:32" x14ac:dyDescent="0.35">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row>
    <row r="18" spans="6:32" x14ac:dyDescent="0.35">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6:32" x14ac:dyDescent="0.35">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row>
    <row r="20" spans="6:32" x14ac:dyDescent="0.35">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6:32" x14ac:dyDescent="0.35">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CB221-994B-4F77-9D1F-0E6930F809F9}">
  <dimension ref="A1:AF28"/>
  <sheetViews>
    <sheetView zoomScale="85" zoomScaleNormal="85" workbookViewId="0">
      <selection activeCell="J46" sqref="J46"/>
    </sheetView>
  </sheetViews>
  <sheetFormatPr defaultRowHeight="14.5" x14ac:dyDescent="0.35"/>
  <cols>
    <col min="3" max="3" width="23.6328125" bestFit="1" customWidth="1"/>
    <col min="4" max="4" width="25.6328125" bestFit="1" customWidth="1"/>
    <col min="5" max="5" width="10.6328125" bestFit="1" customWidth="1"/>
  </cols>
  <sheetData>
    <row r="1" spans="1:32" s="34" customFormat="1" x14ac:dyDescent="0.35">
      <c r="A1" s="34" t="s">
        <v>24</v>
      </c>
      <c r="B1" s="34" t="s">
        <v>25</v>
      </c>
      <c r="C1" s="34" t="s">
        <v>26</v>
      </c>
      <c r="D1" s="34" t="s">
        <v>27</v>
      </c>
      <c r="E1" s="34" t="s">
        <v>28</v>
      </c>
      <c r="F1" s="34">
        <v>2024</v>
      </c>
      <c r="G1" s="34">
        <v>2025</v>
      </c>
      <c r="H1" s="34">
        <v>2026</v>
      </c>
      <c r="I1" s="34">
        <v>2027</v>
      </c>
      <c r="J1" s="34">
        <v>2028</v>
      </c>
      <c r="K1" s="34">
        <v>2029</v>
      </c>
      <c r="L1" s="34">
        <v>2030</v>
      </c>
      <c r="M1" s="34">
        <v>2031</v>
      </c>
      <c r="N1" s="34">
        <v>2032</v>
      </c>
      <c r="O1" s="34">
        <v>2033</v>
      </c>
      <c r="P1" s="34">
        <v>2034</v>
      </c>
      <c r="Q1" s="34">
        <v>2035</v>
      </c>
      <c r="R1" s="34">
        <v>2036</v>
      </c>
      <c r="S1" s="34">
        <v>2037</v>
      </c>
      <c r="T1" s="34">
        <v>2038</v>
      </c>
      <c r="U1" s="34">
        <v>2039</v>
      </c>
      <c r="V1" s="34">
        <v>2040</v>
      </c>
      <c r="W1" s="34">
        <v>2041</v>
      </c>
      <c r="X1" s="34">
        <v>2042</v>
      </c>
      <c r="Y1" s="34">
        <v>2043</v>
      </c>
      <c r="Z1" s="34">
        <v>2044</v>
      </c>
      <c r="AA1" s="34">
        <v>2045</v>
      </c>
      <c r="AB1" s="34">
        <v>2046</v>
      </c>
      <c r="AC1" s="34">
        <v>2047</v>
      </c>
      <c r="AD1" s="34">
        <v>2048</v>
      </c>
      <c r="AE1" s="34">
        <v>2049</v>
      </c>
      <c r="AF1" s="34">
        <v>2050</v>
      </c>
    </row>
    <row r="2" spans="1:32" x14ac:dyDescent="0.35">
      <c r="A2" t="s">
        <v>29</v>
      </c>
      <c r="B2" t="s">
        <v>30</v>
      </c>
      <c r="C2" t="s">
        <v>56</v>
      </c>
      <c r="D2" t="s">
        <v>36</v>
      </c>
      <c r="E2" t="s">
        <v>32</v>
      </c>
      <c r="F2" s="35">
        <v>0.1099</v>
      </c>
      <c r="G2" s="35">
        <v>0.1052610054347826</v>
      </c>
      <c r="H2" s="35">
        <v>0.10032472826086956</v>
      </c>
      <c r="I2" s="35">
        <v>9.6985733695652165E-2</v>
      </c>
      <c r="J2" s="35">
        <v>9.4782336956521732E-2</v>
      </c>
      <c r="K2" s="35">
        <v>9.328573369565217E-2</v>
      </c>
      <c r="L2" s="35">
        <v>9.1800000000000007E-2</v>
      </c>
      <c r="M2" s="35">
        <v>9.8100000000000007E-2</v>
      </c>
      <c r="N2" s="35">
        <v>0.1051</v>
      </c>
      <c r="O2" s="35">
        <v>0.1115</v>
      </c>
      <c r="P2" s="35">
        <v>0.11749999999999999</v>
      </c>
      <c r="Q2" s="35">
        <v>0.1232</v>
      </c>
      <c r="R2" s="35">
        <v>0.12839999999999999</v>
      </c>
      <c r="S2" s="35">
        <v>0.1333</v>
      </c>
      <c r="T2" s="35">
        <v>0.13780000000000001</v>
      </c>
      <c r="U2" s="35">
        <v>0.1424</v>
      </c>
      <c r="V2" s="35">
        <v>0.1469</v>
      </c>
      <c r="W2" s="35">
        <v>0.15160000000000001</v>
      </c>
      <c r="X2" s="35">
        <v>0.15620000000000001</v>
      </c>
      <c r="Y2" s="35">
        <v>0.16070000000000001</v>
      </c>
      <c r="Z2" s="35">
        <v>0.16550000000000001</v>
      </c>
      <c r="AA2" s="35">
        <v>0.17050000000000001</v>
      </c>
      <c r="AB2" s="35">
        <v>0.17580000000000001</v>
      </c>
      <c r="AC2" s="35">
        <v>0.1812</v>
      </c>
      <c r="AD2" s="35">
        <v>0.1867</v>
      </c>
      <c r="AE2" s="35">
        <v>0.19040000000000001</v>
      </c>
      <c r="AF2" s="35">
        <v>0.19220000000000001</v>
      </c>
    </row>
    <row r="3" spans="1:32" x14ac:dyDescent="0.35">
      <c r="A3" t="s">
        <v>29</v>
      </c>
      <c r="B3" t="s">
        <v>33</v>
      </c>
      <c r="C3" t="s">
        <v>57</v>
      </c>
      <c r="D3" t="s">
        <v>36</v>
      </c>
      <c r="E3" t="s">
        <v>32</v>
      </c>
      <c r="F3" s="35">
        <v>0.1099</v>
      </c>
      <c r="G3" s="35">
        <v>0.1399</v>
      </c>
      <c r="H3" s="35">
        <v>0.161</v>
      </c>
      <c r="I3" s="35">
        <v>0.18</v>
      </c>
      <c r="J3" s="35">
        <v>0.20419999999999999</v>
      </c>
      <c r="K3" s="35">
        <v>0.2288</v>
      </c>
      <c r="L3" s="35">
        <v>0.25459999999999999</v>
      </c>
      <c r="M3" s="35">
        <v>0.2727</v>
      </c>
      <c r="N3" s="35">
        <v>0.28939999999999999</v>
      </c>
      <c r="O3" s="35">
        <v>0.30259999999999998</v>
      </c>
      <c r="P3" s="35">
        <v>0.313</v>
      </c>
      <c r="Q3" s="35">
        <v>0.32200000000000001</v>
      </c>
      <c r="R3" s="35">
        <v>0.33129999999999998</v>
      </c>
      <c r="S3" s="35">
        <v>0.34139999999999998</v>
      </c>
      <c r="T3" s="35">
        <v>0.35010000000000002</v>
      </c>
      <c r="U3" s="35">
        <v>0.35730000000000001</v>
      </c>
      <c r="V3" s="35">
        <v>0.36299999999999999</v>
      </c>
      <c r="W3" s="35">
        <v>0.36909999999999998</v>
      </c>
      <c r="X3" s="35">
        <v>0.3755</v>
      </c>
      <c r="Y3" s="35">
        <v>0.3821</v>
      </c>
      <c r="Z3" s="35">
        <v>0.38869999999999999</v>
      </c>
      <c r="AA3" s="35">
        <v>0.39550000000000002</v>
      </c>
      <c r="AB3" s="35">
        <v>0.40250000000000002</v>
      </c>
      <c r="AC3" s="35">
        <v>0.40970000000000001</v>
      </c>
      <c r="AD3" s="35">
        <v>0.41699999999999998</v>
      </c>
      <c r="AE3" s="35">
        <v>0.42430000000000001</v>
      </c>
      <c r="AF3" s="35">
        <v>0.43169999999999997</v>
      </c>
    </row>
    <row r="4" spans="1:32" x14ac:dyDescent="0.35">
      <c r="A4" t="s">
        <v>29</v>
      </c>
      <c r="B4" t="s">
        <v>34</v>
      </c>
      <c r="C4" t="s">
        <v>58</v>
      </c>
      <c r="D4" t="s">
        <v>36</v>
      </c>
      <c r="E4" t="s">
        <v>32</v>
      </c>
      <c r="F4" s="35">
        <v>0.1099</v>
      </c>
      <c r="G4" s="35">
        <v>0.1824229891113453</v>
      </c>
      <c r="H4" s="35">
        <v>0.23961671935370565</v>
      </c>
      <c r="I4" s="35">
        <v>0.29235750790305587</v>
      </c>
      <c r="J4" s="35">
        <v>0.37438926940639267</v>
      </c>
      <c r="K4" s="35">
        <v>0.48593356164383555</v>
      </c>
      <c r="L4" s="35">
        <v>0.62590000000000001</v>
      </c>
      <c r="M4" s="35">
        <v>0.67959999999999998</v>
      </c>
      <c r="N4" s="35">
        <v>0.70299999999999996</v>
      </c>
      <c r="O4" s="35">
        <v>0.70299999999999996</v>
      </c>
      <c r="P4" s="35">
        <v>0.70299999999999996</v>
      </c>
      <c r="Q4" s="35">
        <v>0.70299999999999996</v>
      </c>
      <c r="R4" s="35">
        <v>0.70299999999999996</v>
      </c>
      <c r="S4" s="35">
        <v>0.70299999999999996</v>
      </c>
      <c r="T4" s="35">
        <v>0.70299999999999996</v>
      </c>
      <c r="U4" s="35">
        <v>0.70299999999999996</v>
      </c>
      <c r="V4" s="35">
        <v>0.70299999999999996</v>
      </c>
      <c r="W4" s="35">
        <v>0.70299999999999996</v>
      </c>
      <c r="X4" s="35">
        <v>0.70299999999999996</v>
      </c>
      <c r="Y4" s="35">
        <v>0.70299999999999996</v>
      </c>
      <c r="Z4" s="35">
        <v>0.70299999999999996</v>
      </c>
      <c r="AA4" s="35">
        <v>0.70299999999999996</v>
      </c>
      <c r="AB4" s="35">
        <v>0.70299999999999996</v>
      </c>
      <c r="AC4" s="35">
        <v>0.70299999999999996</v>
      </c>
      <c r="AD4" s="35">
        <v>0.70299999999999996</v>
      </c>
      <c r="AE4" s="35">
        <v>0.70299999999999996</v>
      </c>
      <c r="AF4" s="35">
        <v>0.70299999999999996</v>
      </c>
    </row>
    <row r="5" spans="1:32" x14ac:dyDescent="0.35">
      <c r="A5" t="s">
        <v>29</v>
      </c>
      <c r="B5" t="s">
        <v>34</v>
      </c>
      <c r="C5" t="s">
        <v>59</v>
      </c>
      <c r="D5" t="s">
        <v>36</v>
      </c>
      <c r="E5" t="s">
        <v>32</v>
      </c>
      <c r="F5" s="35">
        <v>0.1099</v>
      </c>
      <c r="G5" s="35">
        <v>0.1824229891113453</v>
      </c>
      <c r="H5" s="35">
        <v>0.23961671935370565</v>
      </c>
      <c r="I5" s="35">
        <v>0.29235750790305587</v>
      </c>
      <c r="J5" s="35">
        <v>0.37438926940639267</v>
      </c>
      <c r="K5" s="35">
        <v>0.48593356164383555</v>
      </c>
      <c r="L5" s="35">
        <v>0.62590000000000001</v>
      </c>
      <c r="M5" s="35">
        <v>0.67959999999999998</v>
      </c>
      <c r="N5" s="35">
        <v>0.70299999999999996</v>
      </c>
      <c r="O5" s="35">
        <v>0.70299999999999996</v>
      </c>
      <c r="P5" s="35">
        <v>0.70299999999999996</v>
      </c>
      <c r="Q5" s="35">
        <v>0.70299999999999996</v>
      </c>
      <c r="R5" s="35">
        <v>0.70299999999999996</v>
      </c>
      <c r="S5" s="35">
        <v>0.70299999999999996</v>
      </c>
      <c r="T5" s="35">
        <v>0.70299999999999996</v>
      </c>
      <c r="U5" s="35">
        <v>0.70299999999999996</v>
      </c>
      <c r="V5" s="35">
        <v>0.70299999999999996</v>
      </c>
      <c r="W5" s="35">
        <v>0.70299999999999996</v>
      </c>
      <c r="X5" s="35">
        <v>0.70299999999999996</v>
      </c>
      <c r="Y5" s="35">
        <v>0.70299999999999996</v>
      </c>
      <c r="Z5" s="35">
        <v>0.70299999999999996</v>
      </c>
      <c r="AA5" s="35">
        <v>0.70299999999999996</v>
      </c>
      <c r="AB5" s="35">
        <v>0.70299999999999996</v>
      </c>
      <c r="AC5" s="35">
        <v>0.70299999999999996</v>
      </c>
      <c r="AD5" s="35">
        <v>0.70299999999999996</v>
      </c>
      <c r="AE5" s="35">
        <v>0.70299999999999996</v>
      </c>
      <c r="AF5" s="35">
        <v>0.70299999999999996</v>
      </c>
    </row>
    <row r="6" spans="1:32" x14ac:dyDescent="0.35">
      <c r="A6" t="s">
        <v>29</v>
      </c>
      <c r="B6" t="s">
        <v>30</v>
      </c>
      <c r="C6" t="s">
        <v>56</v>
      </c>
      <c r="D6" t="s">
        <v>37</v>
      </c>
      <c r="E6" t="s">
        <v>32</v>
      </c>
      <c r="F6" s="35">
        <v>1</v>
      </c>
      <c r="G6" s="35">
        <v>1</v>
      </c>
      <c r="H6" s="35">
        <v>1</v>
      </c>
      <c r="I6" s="35">
        <v>1</v>
      </c>
      <c r="J6" s="35">
        <v>1</v>
      </c>
      <c r="K6" s="35">
        <v>1</v>
      </c>
      <c r="L6" s="35">
        <v>1</v>
      </c>
      <c r="M6" s="35">
        <v>1</v>
      </c>
      <c r="N6" s="35">
        <v>1</v>
      </c>
      <c r="O6" s="35">
        <v>1</v>
      </c>
      <c r="P6" s="35">
        <v>1</v>
      </c>
      <c r="Q6" s="35">
        <v>1</v>
      </c>
      <c r="R6" s="35">
        <v>1</v>
      </c>
      <c r="S6" s="35">
        <v>1</v>
      </c>
      <c r="T6" s="35">
        <v>1</v>
      </c>
      <c r="U6" s="35">
        <v>1</v>
      </c>
      <c r="V6" s="35">
        <v>1</v>
      </c>
      <c r="W6" s="35">
        <v>1</v>
      </c>
      <c r="X6" s="35">
        <v>1</v>
      </c>
      <c r="Y6" s="35">
        <v>1</v>
      </c>
      <c r="Z6" s="35">
        <v>1</v>
      </c>
      <c r="AA6" s="35">
        <v>1</v>
      </c>
      <c r="AB6" s="35">
        <v>1</v>
      </c>
      <c r="AC6" s="35">
        <v>1</v>
      </c>
      <c r="AD6" s="35">
        <v>1</v>
      </c>
      <c r="AE6" s="35">
        <v>1</v>
      </c>
      <c r="AF6" s="35">
        <v>1</v>
      </c>
    </row>
    <row r="7" spans="1:32" x14ac:dyDescent="0.35">
      <c r="A7" t="s">
        <v>29</v>
      </c>
      <c r="B7" t="s">
        <v>33</v>
      </c>
      <c r="C7" t="s">
        <v>57</v>
      </c>
      <c r="D7" t="s">
        <v>37</v>
      </c>
      <c r="E7" t="s">
        <v>32</v>
      </c>
      <c r="F7" s="35">
        <v>1</v>
      </c>
      <c r="G7" s="35">
        <v>1</v>
      </c>
      <c r="H7" s="35">
        <v>1</v>
      </c>
      <c r="I7" s="35">
        <v>1</v>
      </c>
      <c r="J7" s="35">
        <v>1</v>
      </c>
      <c r="K7" s="35">
        <v>1</v>
      </c>
      <c r="L7" s="35">
        <v>1</v>
      </c>
      <c r="M7" s="35">
        <v>1</v>
      </c>
      <c r="N7" s="35">
        <v>1</v>
      </c>
      <c r="O7" s="35">
        <v>1</v>
      </c>
      <c r="P7" s="35">
        <v>1</v>
      </c>
      <c r="Q7" s="35">
        <v>1</v>
      </c>
      <c r="R7" s="35">
        <v>1</v>
      </c>
      <c r="S7" s="35">
        <v>1</v>
      </c>
      <c r="T7" s="35">
        <v>1</v>
      </c>
      <c r="U7" s="35">
        <v>1</v>
      </c>
      <c r="V7" s="35">
        <v>1</v>
      </c>
      <c r="W7" s="35">
        <v>1</v>
      </c>
      <c r="X7" s="35">
        <v>1</v>
      </c>
      <c r="Y7" s="35">
        <v>1</v>
      </c>
      <c r="Z7" s="35">
        <v>1</v>
      </c>
      <c r="AA7" s="35">
        <v>1</v>
      </c>
      <c r="AB7" s="35">
        <v>1</v>
      </c>
      <c r="AC7" s="35">
        <v>1</v>
      </c>
      <c r="AD7" s="35">
        <v>1</v>
      </c>
      <c r="AE7" s="35">
        <v>1</v>
      </c>
      <c r="AF7" s="35">
        <v>1</v>
      </c>
    </row>
    <row r="8" spans="1:32" x14ac:dyDescent="0.35">
      <c r="A8" t="s">
        <v>29</v>
      </c>
      <c r="B8" t="s">
        <v>34</v>
      </c>
      <c r="C8" t="s">
        <v>58</v>
      </c>
      <c r="D8" t="s">
        <v>37</v>
      </c>
      <c r="E8" t="s">
        <v>32</v>
      </c>
      <c r="F8" s="35">
        <v>1</v>
      </c>
      <c r="G8" s="35">
        <v>1</v>
      </c>
      <c r="H8" s="35">
        <v>1</v>
      </c>
      <c r="I8" s="35">
        <v>1</v>
      </c>
      <c r="J8" s="35">
        <v>1</v>
      </c>
      <c r="K8" s="35">
        <v>1</v>
      </c>
      <c r="L8" s="35">
        <v>1</v>
      </c>
      <c r="M8" s="35">
        <v>1</v>
      </c>
      <c r="N8" s="35">
        <v>1</v>
      </c>
      <c r="O8" s="35">
        <v>1</v>
      </c>
      <c r="P8" s="35">
        <v>1</v>
      </c>
      <c r="Q8" s="35">
        <v>1</v>
      </c>
      <c r="R8" s="35">
        <v>1</v>
      </c>
      <c r="S8" s="35">
        <v>1</v>
      </c>
      <c r="T8" s="35">
        <v>1</v>
      </c>
      <c r="U8" s="35">
        <v>1</v>
      </c>
      <c r="V8" s="35">
        <v>1</v>
      </c>
      <c r="W8" s="35">
        <v>1</v>
      </c>
      <c r="X8" s="35">
        <v>1</v>
      </c>
      <c r="Y8" s="35">
        <v>1</v>
      </c>
      <c r="Z8" s="35">
        <v>1</v>
      </c>
      <c r="AA8" s="35">
        <v>1</v>
      </c>
      <c r="AB8" s="35">
        <v>1</v>
      </c>
      <c r="AC8" s="35">
        <v>1</v>
      </c>
      <c r="AD8" s="35">
        <v>1</v>
      </c>
      <c r="AE8" s="35">
        <v>1</v>
      </c>
      <c r="AF8" s="35">
        <v>1</v>
      </c>
    </row>
    <row r="9" spans="1:32" x14ac:dyDescent="0.35">
      <c r="A9" t="s">
        <v>29</v>
      </c>
      <c r="B9" t="s">
        <v>34</v>
      </c>
      <c r="C9" t="s">
        <v>59</v>
      </c>
      <c r="D9" t="s">
        <v>37</v>
      </c>
      <c r="E9" t="s">
        <v>32</v>
      </c>
      <c r="F9" s="35">
        <v>1</v>
      </c>
      <c r="G9" s="35">
        <v>1</v>
      </c>
      <c r="H9" s="35">
        <v>1</v>
      </c>
      <c r="I9" s="35">
        <v>1</v>
      </c>
      <c r="J9" s="35">
        <v>1</v>
      </c>
      <c r="K9" s="35">
        <v>1</v>
      </c>
      <c r="L9" s="35">
        <v>1</v>
      </c>
      <c r="M9" s="35">
        <v>1</v>
      </c>
      <c r="N9" s="35">
        <v>1</v>
      </c>
      <c r="O9" s="35">
        <v>1</v>
      </c>
      <c r="P9" s="35">
        <v>1</v>
      </c>
      <c r="Q9" s="35">
        <v>1</v>
      </c>
      <c r="R9" s="35">
        <v>1</v>
      </c>
      <c r="S9" s="35">
        <v>1</v>
      </c>
      <c r="T9" s="35">
        <v>1</v>
      </c>
      <c r="U9" s="35">
        <v>1</v>
      </c>
      <c r="V9" s="35">
        <v>1</v>
      </c>
      <c r="W9" s="35">
        <v>1</v>
      </c>
      <c r="X9" s="35">
        <v>1</v>
      </c>
      <c r="Y9" s="35">
        <v>1</v>
      </c>
      <c r="Z9" s="35">
        <v>1</v>
      </c>
      <c r="AA9" s="35">
        <v>1</v>
      </c>
      <c r="AB9" s="35">
        <v>1</v>
      </c>
      <c r="AC9" s="35">
        <v>1</v>
      </c>
      <c r="AD9" s="35">
        <v>1</v>
      </c>
      <c r="AE9" s="35">
        <v>1</v>
      </c>
      <c r="AF9" s="35">
        <v>1</v>
      </c>
    </row>
    <row r="11" spans="1:32" x14ac:dyDescent="0.35">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row>
    <row r="12" spans="1:32" x14ac:dyDescent="0.35">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row>
    <row r="13" spans="1:32" x14ac:dyDescent="0.35">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row>
    <row r="14" spans="1:32" x14ac:dyDescent="0.35">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row>
    <row r="18" spans="6:32" x14ac:dyDescent="0.35">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row>
    <row r="19" spans="6:32" x14ac:dyDescent="0.35">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row>
    <row r="20" spans="6:32" x14ac:dyDescent="0.35">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row>
    <row r="21" spans="6:32" x14ac:dyDescent="0.35">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row>
    <row r="25" spans="6:32" x14ac:dyDescent="0.35">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row>
    <row r="26" spans="6:32" x14ac:dyDescent="0.35">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spans="6:32" x14ac:dyDescent="0.35">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row>
    <row r="28" spans="6:32" x14ac:dyDescent="0.35">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4198-B1F7-4D59-95A2-E0F28124E0D1}">
  <dimension ref="A1:AH51"/>
  <sheetViews>
    <sheetView tabSelected="1" zoomScale="85" zoomScaleNormal="85" workbookViewId="0">
      <selection activeCell="D20" sqref="D20"/>
    </sheetView>
  </sheetViews>
  <sheetFormatPr defaultRowHeight="14.5" x14ac:dyDescent="0.35"/>
  <cols>
    <col min="3" max="3" width="23.6328125" bestFit="1" customWidth="1"/>
    <col min="4" max="4" width="27.08984375" customWidth="1"/>
    <col min="5" max="5" width="24" bestFit="1" customWidth="1"/>
    <col min="6" max="6" width="11.54296875" customWidth="1"/>
  </cols>
  <sheetData>
    <row r="1" spans="1:34" s="34" customFormat="1" x14ac:dyDescent="0.35">
      <c r="A1" s="34" t="s">
        <v>24</v>
      </c>
      <c r="B1" s="34" t="s">
        <v>25</v>
      </c>
      <c r="C1" s="34" t="s">
        <v>26</v>
      </c>
      <c r="D1" s="34" t="s">
        <v>38</v>
      </c>
      <c r="E1" s="34" t="s">
        <v>27</v>
      </c>
      <c r="F1" s="34" t="s">
        <v>28</v>
      </c>
      <c r="G1" s="34">
        <v>2024</v>
      </c>
      <c r="H1" s="34">
        <v>2025</v>
      </c>
      <c r="I1" s="34">
        <v>2026</v>
      </c>
      <c r="J1" s="34">
        <v>2027</v>
      </c>
      <c r="K1" s="34">
        <v>2028</v>
      </c>
      <c r="L1" s="34">
        <v>2029</v>
      </c>
      <c r="M1" s="34">
        <v>2030</v>
      </c>
      <c r="N1" s="34">
        <v>2031</v>
      </c>
      <c r="O1" s="34">
        <v>2032</v>
      </c>
      <c r="P1" s="34">
        <v>2033</v>
      </c>
      <c r="Q1" s="34">
        <v>2034</v>
      </c>
      <c r="R1" s="34">
        <v>2035</v>
      </c>
      <c r="S1" s="34">
        <v>2036</v>
      </c>
      <c r="T1" s="34">
        <v>2037</v>
      </c>
      <c r="U1" s="34">
        <v>2038</v>
      </c>
      <c r="V1" s="34">
        <v>2039</v>
      </c>
      <c r="W1" s="34">
        <v>2040</v>
      </c>
      <c r="X1" s="34">
        <v>2041</v>
      </c>
      <c r="Y1" s="34">
        <v>2042</v>
      </c>
      <c r="Z1" s="34">
        <v>2043</v>
      </c>
      <c r="AA1" s="34">
        <v>2044</v>
      </c>
      <c r="AB1" s="34">
        <v>2045</v>
      </c>
      <c r="AC1" s="34">
        <v>2046</v>
      </c>
      <c r="AD1" s="34">
        <v>2047</v>
      </c>
      <c r="AE1" s="34">
        <v>2048</v>
      </c>
      <c r="AF1" s="34">
        <v>2049</v>
      </c>
      <c r="AG1" s="34">
        <v>2050</v>
      </c>
    </row>
    <row r="2" spans="1:34" x14ac:dyDescent="0.35">
      <c r="A2" t="s">
        <v>29</v>
      </c>
      <c r="B2" t="s">
        <v>30</v>
      </c>
      <c r="C2" t="s">
        <v>56</v>
      </c>
      <c r="D2" t="s">
        <v>39</v>
      </c>
      <c r="E2" t="s">
        <v>40</v>
      </c>
      <c r="F2" t="s">
        <v>32</v>
      </c>
      <c r="G2" s="35">
        <v>0.66999999999999993</v>
      </c>
      <c r="H2" s="35">
        <v>0.58000000000000007</v>
      </c>
      <c r="I2" s="35">
        <v>0.5</v>
      </c>
      <c r="J2" s="35">
        <v>0.42000000000000004</v>
      </c>
      <c r="K2" s="35">
        <v>0.33999999999999997</v>
      </c>
      <c r="L2" s="35">
        <v>0.25</v>
      </c>
      <c r="M2" s="35">
        <v>0.17000000000000004</v>
      </c>
      <c r="N2" s="35">
        <v>0.17000000000000004</v>
      </c>
      <c r="O2" s="35">
        <v>0.17000000000000004</v>
      </c>
      <c r="P2" s="35">
        <v>0.17000000000000004</v>
      </c>
      <c r="Q2" s="35">
        <v>0.17000000000000004</v>
      </c>
      <c r="R2" s="35">
        <v>0.17000000000000004</v>
      </c>
      <c r="S2" s="35">
        <v>0.17000000000000004</v>
      </c>
      <c r="T2" s="35">
        <v>0.17000000000000004</v>
      </c>
      <c r="U2" s="35">
        <v>0.17000000000000004</v>
      </c>
      <c r="V2" s="35">
        <v>0.17000000000000004</v>
      </c>
      <c r="W2" s="35">
        <v>0.17000000000000004</v>
      </c>
      <c r="X2" s="35">
        <v>0.17000000000000004</v>
      </c>
      <c r="Y2" s="35">
        <v>0.17000000000000004</v>
      </c>
      <c r="Z2" s="35">
        <v>0.17000000000000004</v>
      </c>
      <c r="AA2" s="35">
        <v>0.17000000000000004</v>
      </c>
      <c r="AB2" s="35">
        <v>0.17000000000000004</v>
      </c>
      <c r="AC2" s="35">
        <v>0.17000000000000004</v>
      </c>
      <c r="AD2" s="35">
        <v>0.17000000000000004</v>
      </c>
      <c r="AE2" s="35">
        <v>0.17000000000000004</v>
      </c>
      <c r="AF2" s="35">
        <v>0.17000000000000004</v>
      </c>
      <c r="AG2" s="35">
        <f>AF2</f>
        <v>0.17000000000000004</v>
      </c>
      <c r="AH2" s="35"/>
    </row>
    <row r="3" spans="1:34" x14ac:dyDescent="0.35">
      <c r="A3" t="s">
        <v>29</v>
      </c>
      <c r="B3" t="s">
        <v>30</v>
      </c>
      <c r="C3" t="s">
        <v>56</v>
      </c>
      <c r="D3" t="s">
        <v>41</v>
      </c>
      <c r="E3" t="s">
        <v>40</v>
      </c>
      <c r="F3" t="s">
        <v>32</v>
      </c>
      <c r="G3" s="35">
        <f>1-G2-G4-G5</f>
        <v>0.33000000000000007</v>
      </c>
      <c r="H3" s="35">
        <f t="shared" ref="H3:AF3" si="0">1-H2-H4-H5</f>
        <v>0.41999999999999993</v>
      </c>
      <c r="I3" s="35">
        <f t="shared" si="0"/>
        <v>0.5</v>
      </c>
      <c r="J3" s="35">
        <f t="shared" si="0"/>
        <v>0.57999999999999996</v>
      </c>
      <c r="K3" s="35">
        <f t="shared" si="0"/>
        <v>0.66</v>
      </c>
      <c r="L3" s="35">
        <f t="shared" si="0"/>
        <v>0.75</v>
      </c>
      <c r="M3" s="35">
        <f t="shared" si="0"/>
        <v>0.83</v>
      </c>
      <c r="N3" s="35">
        <f t="shared" si="0"/>
        <v>0.83</v>
      </c>
      <c r="O3" s="35">
        <f t="shared" si="0"/>
        <v>0.83</v>
      </c>
      <c r="P3" s="35">
        <f t="shared" si="0"/>
        <v>0.83</v>
      </c>
      <c r="Q3" s="35">
        <f t="shared" si="0"/>
        <v>0.83</v>
      </c>
      <c r="R3" s="35">
        <f t="shared" si="0"/>
        <v>0.83</v>
      </c>
      <c r="S3" s="35">
        <f t="shared" si="0"/>
        <v>0.83</v>
      </c>
      <c r="T3" s="35">
        <f t="shared" si="0"/>
        <v>0.83</v>
      </c>
      <c r="U3" s="35">
        <f t="shared" si="0"/>
        <v>0.83</v>
      </c>
      <c r="V3" s="35">
        <f t="shared" si="0"/>
        <v>0.83</v>
      </c>
      <c r="W3" s="35">
        <f t="shared" si="0"/>
        <v>0.83</v>
      </c>
      <c r="X3" s="35">
        <f t="shared" si="0"/>
        <v>0.83</v>
      </c>
      <c r="Y3" s="35">
        <f t="shared" si="0"/>
        <v>0.83</v>
      </c>
      <c r="Z3" s="35">
        <f t="shared" si="0"/>
        <v>0.83</v>
      </c>
      <c r="AA3" s="35">
        <f t="shared" si="0"/>
        <v>0.83</v>
      </c>
      <c r="AB3" s="35">
        <f t="shared" si="0"/>
        <v>0.83</v>
      </c>
      <c r="AC3" s="35">
        <f t="shared" si="0"/>
        <v>0.83</v>
      </c>
      <c r="AD3" s="35">
        <f t="shared" si="0"/>
        <v>0.83</v>
      </c>
      <c r="AE3" s="35">
        <f t="shared" si="0"/>
        <v>0.83</v>
      </c>
      <c r="AF3" s="35">
        <f t="shared" si="0"/>
        <v>0.83</v>
      </c>
      <c r="AG3" s="35">
        <f t="shared" ref="AG3:AG17" si="1">AF3</f>
        <v>0.83</v>
      </c>
      <c r="AH3" s="35"/>
    </row>
    <row r="4" spans="1:34" x14ac:dyDescent="0.35">
      <c r="A4" t="s">
        <v>29</v>
      </c>
      <c r="B4" t="s">
        <v>30</v>
      </c>
      <c r="C4" t="s">
        <v>56</v>
      </c>
      <c r="D4" t="s">
        <v>42</v>
      </c>
      <c r="E4" t="s">
        <v>40</v>
      </c>
      <c r="F4" t="s">
        <v>32</v>
      </c>
      <c r="G4" s="35">
        <v>0</v>
      </c>
      <c r="H4" s="35">
        <v>0</v>
      </c>
      <c r="I4" s="35">
        <v>0</v>
      </c>
      <c r="J4" s="35">
        <v>0</v>
      </c>
      <c r="K4" s="35">
        <v>0</v>
      </c>
      <c r="L4" s="35">
        <v>0</v>
      </c>
      <c r="M4" s="35">
        <v>0</v>
      </c>
      <c r="N4" s="35">
        <v>0</v>
      </c>
      <c r="O4" s="35">
        <v>0</v>
      </c>
      <c r="P4" s="35">
        <v>0</v>
      </c>
      <c r="Q4" s="35">
        <v>0</v>
      </c>
      <c r="R4" s="35">
        <v>0</v>
      </c>
      <c r="S4" s="35">
        <v>0</v>
      </c>
      <c r="T4" s="35">
        <v>0</v>
      </c>
      <c r="U4" s="35">
        <v>0</v>
      </c>
      <c r="V4" s="35">
        <v>0</v>
      </c>
      <c r="W4" s="35">
        <v>0</v>
      </c>
      <c r="X4" s="35">
        <v>0</v>
      </c>
      <c r="Y4" s="35">
        <v>0</v>
      </c>
      <c r="Z4" s="35">
        <v>0</v>
      </c>
      <c r="AA4" s="35">
        <v>0</v>
      </c>
      <c r="AB4" s="35">
        <v>0</v>
      </c>
      <c r="AC4" s="35">
        <v>0</v>
      </c>
      <c r="AD4" s="35">
        <v>0</v>
      </c>
      <c r="AE4" s="35">
        <v>0</v>
      </c>
      <c r="AF4" s="35">
        <v>0</v>
      </c>
      <c r="AG4" s="35">
        <f t="shared" si="1"/>
        <v>0</v>
      </c>
      <c r="AH4" s="35"/>
    </row>
    <row r="5" spans="1:34" x14ac:dyDescent="0.35">
      <c r="A5" t="s">
        <v>29</v>
      </c>
      <c r="B5" t="s">
        <v>30</v>
      </c>
      <c r="C5" t="s">
        <v>56</v>
      </c>
      <c r="D5" t="s">
        <v>43</v>
      </c>
      <c r="E5" t="s">
        <v>40</v>
      </c>
      <c r="F5" t="s">
        <v>32</v>
      </c>
      <c r="G5" s="35">
        <v>0</v>
      </c>
      <c r="H5" s="35">
        <v>0</v>
      </c>
      <c r="I5" s="35">
        <v>0</v>
      </c>
      <c r="J5" s="35">
        <v>0</v>
      </c>
      <c r="K5" s="35">
        <v>0</v>
      </c>
      <c r="L5" s="35">
        <v>0</v>
      </c>
      <c r="M5" s="35">
        <v>0</v>
      </c>
      <c r="N5" s="35">
        <v>0</v>
      </c>
      <c r="O5" s="35">
        <v>0</v>
      </c>
      <c r="P5" s="35">
        <v>0</v>
      </c>
      <c r="Q5" s="35">
        <v>0</v>
      </c>
      <c r="R5" s="35">
        <v>0</v>
      </c>
      <c r="S5" s="35">
        <v>0</v>
      </c>
      <c r="T5" s="35">
        <v>0</v>
      </c>
      <c r="U5" s="35">
        <v>0</v>
      </c>
      <c r="V5" s="35">
        <v>0</v>
      </c>
      <c r="W5" s="35">
        <v>0</v>
      </c>
      <c r="X5" s="35">
        <v>0</v>
      </c>
      <c r="Y5" s="35">
        <v>0</v>
      </c>
      <c r="Z5" s="35">
        <v>0</v>
      </c>
      <c r="AA5" s="35">
        <v>0</v>
      </c>
      <c r="AB5" s="35">
        <v>0</v>
      </c>
      <c r="AC5" s="35">
        <v>0</v>
      </c>
      <c r="AD5" s="35">
        <v>0</v>
      </c>
      <c r="AE5" s="35">
        <v>0</v>
      </c>
      <c r="AF5" s="35">
        <v>0</v>
      </c>
      <c r="AG5" s="35">
        <f t="shared" si="1"/>
        <v>0</v>
      </c>
      <c r="AH5" s="35"/>
    </row>
    <row r="6" spans="1:34" x14ac:dyDescent="0.35">
      <c r="A6" t="s">
        <v>29</v>
      </c>
      <c r="B6" t="s">
        <v>33</v>
      </c>
      <c r="C6" t="s">
        <v>57</v>
      </c>
      <c r="D6" t="s">
        <v>39</v>
      </c>
      <c r="E6" t="s">
        <v>40</v>
      </c>
      <c r="F6" t="s">
        <v>32</v>
      </c>
      <c r="G6" s="35">
        <v>0.66999999999999993</v>
      </c>
      <c r="H6" s="35">
        <v>0.58000000000000007</v>
      </c>
      <c r="I6" s="35">
        <v>0.5</v>
      </c>
      <c r="J6" s="35">
        <v>0.42000000000000004</v>
      </c>
      <c r="K6" s="35">
        <v>0.33999999999999997</v>
      </c>
      <c r="L6" s="35">
        <v>0.25</v>
      </c>
      <c r="M6" s="35">
        <v>0.17000000000000004</v>
      </c>
      <c r="N6" s="35">
        <v>0.17000000000000004</v>
      </c>
      <c r="O6" s="35">
        <v>0.17000000000000004</v>
      </c>
      <c r="P6" s="35">
        <v>0.17000000000000004</v>
      </c>
      <c r="Q6" s="35">
        <v>0.17000000000000004</v>
      </c>
      <c r="R6" s="35">
        <v>0.17000000000000004</v>
      </c>
      <c r="S6" s="35">
        <v>0.17000000000000004</v>
      </c>
      <c r="T6" s="35">
        <v>0.17000000000000004</v>
      </c>
      <c r="U6" s="35">
        <v>0.17000000000000004</v>
      </c>
      <c r="V6" s="35">
        <v>0.17000000000000004</v>
      </c>
      <c r="W6" s="35">
        <v>0.17000000000000004</v>
      </c>
      <c r="X6" s="35">
        <v>0.17000000000000004</v>
      </c>
      <c r="Y6" s="35">
        <v>0.17000000000000004</v>
      </c>
      <c r="Z6" s="35">
        <v>0.17000000000000004</v>
      </c>
      <c r="AA6" s="35">
        <v>0.17000000000000004</v>
      </c>
      <c r="AB6" s="35">
        <v>0.17000000000000004</v>
      </c>
      <c r="AC6" s="35">
        <v>0.17000000000000004</v>
      </c>
      <c r="AD6" s="35">
        <v>0.17000000000000004</v>
      </c>
      <c r="AE6" s="35">
        <v>0.17000000000000004</v>
      </c>
      <c r="AF6" s="35">
        <v>0.17000000000000004</v>
      </c>
      <c r="AG6" s="35">
        <f t="shared" si="1"/>
        <v>0.17000000000000004</v>
      </c>
      <c r="AH6" s="35"/>
    </row>
    <row r="7" spans="1:34" x14ac:dyDescent="0.35">
      <c r="A7" t="s">
        <v>29</v>
      </c>
      <c r="B7" t="s">
        <v>33</v>
      </c>
      <c r="C7" t="s">
        <v>57</v>
      </c>
      <c r="D7" t="s">
        <v>41</v>
      </c>
      <c r="E7" t="s">
        <v>40</v>
      </c>
      <c r="F7" t="s">
        <v>32</v>
      </c>
      <c r="G7" s="35">
        <f>1-G6-G8-G9</f>
        <v>0.30080000000000007</v>
      </c>
      <c r="H7" s="35">
        <f t="shared" ref="H7" si="2">1-H6-H8-H9</f>
        <v>0.36169999999999991</v>
      </c>
      <c r="I7" s="35">
        <f t="shared" ref="I7" si="3">1-I6-I8-I9</f>
        <v>0.41250000000000003</v>
      </c>
      <c r="J7" s="35">
        <f t="shared" ref="J7" si="4">1-J6-J8-J9</f>
        <v>0.46339999999999998</v>
      </c>
      <c r="K7" s="35">
        <f t="shared" ref="K7" si="5">1-K6-K8-K9</f>
        <v>0.5141</v>
      </c>
      <c r="L7" s="35">
        <f t="shared" ref="L7" si="6">1-L6-L8-L9</f>
        <v>0.57500000000000007</v>
      </c>
      <c r="M7" s="35">
        <f t="shared" ref="M7" si="7">1-M6-M8-M9</f>
        <v>0.62580000000000002</v>
      </c>
      <c r="N7" s="35">
        <f t="shared" ref="N7" si="8">1-N6-N8-N9</f>
        <v>0.59670000000000001</v>
      </c>
      <c r="O7" s="35">
        <f t="shared" ref="O7" si="9">1-O6-O8-O9</f>
        <v>0.56749999999999989</v>
      </c>
      <c r="P7" s="35">
        <f t="shared" ref="P7" si="10">1-P6-P8-P9</f>
        <v>0.53839999999999999</v>
      </c>
      <c r="Q7" s="35">
        <f t="shared" ref="Q7" si="11">1-Q6-Q8-Q9</f>
        <v>0.50919999999999999</v>
      </c>
      <c r="R7" s="35">
        <f t="shared" ref="R7" si="12">1-R6-R8-R9</f>
        <v>0.48009999999999997</v>
      </c>
      <c r="S7" s="35">
        <f t="shared" ref="S7" si="13">1-S6-S8-S9</f>
        <v>0.47799999999999992</v>
      </c>
      <c r="T7" s="35">
        <f t="shared" ref="T7" si="14">1-T6-T8-T9</f>
        <v>0.47629999999999995</v>
      </c>
      <c r="U7" s="35">
        <f t="shared" ref="U7" si="15">1-U6-U8-U9</f>
        <v>0.4741999999999999</v>
      </c>
      <c r="V7" s="35">
        <f t="shared" ref="V7" si="16">1-V6-V8-V9</f>
        <v>0.47199999999999998</v>
      </c>
      <c r="W7" s="35">
        <f t="shared" ref="W7" si="17">1-W6-W8-W9</f>
        <v>0.4698</v>
      </c>
      <c r="X7" s="35">
        <f t="shared" ref="X7" si="18">1-X6-X8-X9</f>
        <v>0.46759999999999996</v>
      </c>
      <c r="Y7" s="35">
        <f t="shared" ref="Y7" si="19">1-Y6-Y8-Y9</f>
        <v>0.46549999999999991</v>
      </c>
      <c r="Z7" s="35">
        <f t="shared" ref="Z7" si="20">1-Z6-Z8-Z9</f>
        <v>0.46339999999999992</v>
      </c>
      <c r="AA7" s="35">
        <f t="shared" ref="AA7" si="21">1-AA6-AA8-AA9</f>
        <v>0.4612</v>
      </c>
      <c r="AB7" s="35">
        <f t="shared" ref="AB7" si="22">1-AB6-AB8-AB9</f>
        <v>0.45899999999999996</v>
      </c>
      <c r="AC7" s="35">
        <f t="shared" ref="AC7" si="23">1-AC6-AC8-AC9</f>
        <v>0.45679999999999987</v>
      </c>
      <c r="AD7" s="35">
        <f t="shared" ref="AD7" si="24">1-AD6-AD8-AD9</f>
        <v>0.45459999999999995</v>
      </c>
      <c r="AE7" s="35">
        <f t="shared" ref="AE7" si="25">1-AE6-AE8-AE9</f>
        <v>0.45240000000000002</v>
      </c>
      <c r="AF7" s="35">
        <f t="shared" ref="AF7" si="26">1-AF6-AF8-AF9</f>
        <v>0.45029999999999992</v>
      </c>
      <c r="AG7" s="35">
        <f t="shared" si="1"/>
        <v>0.45029999999999992</v>
      </c>
      <c r="AH7" s="35"/>
    </row>
    <row r="8" spans="1:34" x14ac:dyDescent="0.35">
      <c r="A8" t="s">
        <v>29</v>
      </c>
      <c r="B8" t="s">
        <v>33</v>
      </c>
      <c r="C8" t="s">
        <v>57</v>
      </c>
      <c r="D8" t="s">
        <v>42</v>
      </c>
      <c r="E8" t="s">
        <v>40</v>
      </c>
      <c r="F8" t="s">
        <v>32</v>
      </c>
      <c r="G8" s="35">
        <v>1.9900000000000001E-2</v>
      </c>
      <c r="H8" s="35">
        <v>3.9800000000000002E-2</v>
      </c>
      <c r="I8" s="35">
        <v>5.9700000000000003E-2</v>
      </c>
      <c r="J8" s="35">
        <v>7.9600000000000004E-2</v>
      </c>
      <c r="K8" s="35">
        <v>9.9599999999999994E-2</v>
      </c>
      <c r="L8" s="35">
        <v>0.1195</v>
      </c>
      <c r="M8" s="35">
        <v>0.1394</v>
      </c>
      <c r="N8" s="35">
        <v>0.1593</v>
      </c>
      <c r="O8" s="35">
        <v>0.1792</v>
      </c>
      <c r="P8" s="35">
        <v>0.1991</v>
      </c>
      <c r="Q8" s="35">
        <v>0.219</v>
      </c>
      <c r="R8" s="35">
        <v>0.2389</v>
      </c>
      <c r="S8" s="35">
        <v>0.23960000000000001</v>
      </c>
      <c r="T8" s="35">
        <v>0.24110000000000001</v>
      </c>
      <c r="U8" s="35">
        <v>0.24249999999999999</v>
      </c>
      <c r="V8" s="35">
        <v>0.24399999999999999</v>
      </c>
      <c r="W8" s="35">
        <v>0.2455</v>
      </c>
      <c r="X8" s="35">
        <v>0.247</v>
      </c>
      <c r="Y8" s="35">
        <v>0.2485</v>
      </c>
      <c r="Z8" s="35">
        <v>0.24990000000000001</v>
      </c>
      <c r="AA8" s="35">
        <v>0.25140000000000001</v>
      </c>
      <c r="AB8" s="35">
        <v>0.25290000000000001</v>
      </c>
      <c r="AC8" s="35">
        <v>0.25440000000000002</v>
      </c>
      <c r="AD8" s="35">
        <v>0.25590000000000002</v>
      </c>
      <c r="AE8" s="35">
        <v>0.25740000000000002</v>
      </c>
      <c r="AF8" s="35">
        <v>0.25879999999999997</v>
      </c>
      <c r="AG8" s="35">
        <f t="shared" si="1"/>
        <v>0.25879999999999997</v>
      </c>
      <c r="AH8" s="35"/>
    </row>
    <row r="9" spans="1:34" x14ac:dyDescent="0.35">
      <c r="A9" t="s">
        <v>29</v>
      </c>
      <c r="B9" t="s">
        <v>33</v>
      </c>
      <c r="C9" t="s">
        <v>57</v>
      </c>
      <c r="D9" t="s">
        <v>43</v>
      </c>
      <c r="E9" t="s">
        <v>40</v>
      </c>
      <c r="F9" t="s">
        <v>32</v>
      </c>
      <c r="G9" s="35">
        <v>9.2999999999999992E-3</v>
      </c>
      <c r="H9" s="35">
        <v>1.8499999999999999E-2</v>
      </c>
      <c r="I9" s="35">
        <v>2.7799999999999998E-2</v>
      </c>
      <c r="J9" s="35">
        <v>3.6999999999999998E-2</v>
      </c>
      <c r="K9" s="35">
        <v>4.6300000000000001E-2</v>
      </c>
      <c r="L9" s="35">
        <v>5.5500000000000001E-2</v>
      </c>
      <c r="M9" s="35">
        <v>6.4799999999999996E-2</v>
      </c>
      <c r="N9" s="35">
        <v>7.3999999999999996E-2</v>
      </c>
      <c r="O9" s="35">
        <v>8.3299999999999999E-2</v>
      </c>
      <c r="P9" s="35">
        <v>9.2499999999999999E-2</v>
      </c>
      <c r="Q9" s="35">
        <v>0.1018</v>
      </c>
      <c r="R9" s="35">
        <v>0.111</v>
      </c>
      <c r="S9" s="35">
        <v>0.1124</v>
      </c>
      <c r="T9" s="35">
        <v>0.11260000000000001</v>
      </c>
      <c r="U9" s="35">
        <v>0.1133</v>
      </c>
      <c r="V9" s="35">
        <v>0.114</v>
      </c>
      <c r="W9" s="35">
        <v>0.1147</v>
      </c>
      <c r="X9" s="35">
        <v>0.1154</v>
      </c>
      <c r="Y9" s="35">
        <v>0.11600000000000001</v>
      </c>
      <c r="Z9" s="35">
        <v>0.1167</v>
      </c>
      <c r="AA9" s="35">
        <v>0.1174</v>
      </c>
      <c r="AB9" s="35">
        <v>0.1181</v>
      </c>
      <c r="AC9" s="35">
        <v>0.1188</v>
      </c>
      <c r="AD9" s="35">
        <v>0.1195</v>
      </c>
      <c r="AE9" s="35">
        <v>0.1202</v>
      </c>
      <c r="AF9" s="35">
        <v>0.12089999999999999</v>
      </c>
      <c r="AG9" s="35">
        <f t="shared" si="1"/>
        <v>0.12089999999999999</v>
      </c>
      <c r="AH9" s="35"/>
    </row>
    <row r="10" spans="1:34" x14ac:dyDescent="0.35">
      <c r="A10" t="s">
        <v>29</v>
      </c>
      <c r="B10" t="s">
        <v>34</v>
      </c>
      <c r="C10" t="s">
        <v>58</v>
      </c>
      <c r="D10" t="s">
        <v>39</v>
      </c>
      <c r="E10" t="s">
        <v>40</v>
      </c>
      <c r="F10" t="s">
        <v>32</v>
      </c>
      <c r="G10" s="35">
        <v>0.66999999999999993</v>
      </c>
      <c r="H10" s="35">
        <v>0.58000000000000007</v>
      </c>
      <c r="I10" s="35">
        <v>0.5</v>
      </c>
      <c r="J10" s="35">
        <v>0.42000000000000004</v>
      </c>
      <c r="K10" s="35">
        <v>0.33999999999999997</v>
      </c>
      <c r="L10" s="35">
        <v>0.25</v>
      </c>
      <c r="M10" s="35">
        <v>0.17000000000000004</v>
      </c>
      <c r="N10" s="35">
        <v>0.17000000000000004</v>
      </c>
      <c r="O10" s="35">
        <v>0.17000000000000004</v>
      </c>
      <c r="P10" s="35">
        <v>0.17000000000000004</v>
      </c>
      <c r="Q10" s="35">
        <v>0.17000000000000004</v>
      </c>
      <c r="R10" s="35">
        <v>0.17000000000000004</v>
      </c>
      <c r="S10" s="35">
        <v>0.17000000000000004</v>
      </c>
      <c r="T10" s="35">
        <v>0.17000000000000004</v>
      </c>
      <c r="U10" s="35">
        <v>0.17000000000000004</v>
      </c>
      <c r="V10" s="35">
        <v>0.17000000000000004</v>
      </c>
      <c r="W10" s="35">
        <v>0.17000000000000004</v>
      </c>
      <c r="X10" s="35">
        <v>0.17000000000000004</v>
      </c>
      <c r="Y10" s="35">
        <v>0.17000000000000004</v>
      </c>
      <c r="Z10" s="35">
        <v>0.17000000000000004</v>
      </c>
      <c r="AA10" s="35">
        <v>0.17000000000000004</v>
      </c>
      <c r="AB10" s="35">
        <v>0.17000000000000004</v>
      </c>
      <c r="AC10" s="35">
        <v>0.17000000000000004</v>
      </c>
      <c r="AD10" s="35">
        <v>0.17000000000000004</v>
      </c>
      <c r="AE10" s="35">
        <v>0.17000000000000004</v>
      </c>
      <c r="AF10" s="35">
        <v>0.17000000000000004</v>
      </c>
      <c r="AG10" s="35">
        <f t="shared" si="1"/>
        <v>0.17000000000000004</v>
      </c>
      <c r="AH10" s="35"/>
    </row>
    <row r="11" spans="1:34" x14ac:dyDescent="0.35">
      <c r="A11" t="s">
        <v>29</v>
      </c>
      <c r="B11" t="s">
        <v>34</v>
      </c>
      <c r="C11" t="s">
        <v>58</v>
      </c>
      <c r="D11" t="s">
        <v>41</v>
      </c>
      <c r="E11" t="s">
        <v>40</v>
      </c>
      <c r="F11" t="s">
        <v>32</v>
      </c>
      <c r="G11" s="35">
        <f>1-G10-G12-G13</f>
        <v>0.29350000000000004</v>
      </c>
      <c r="H11" s="35">
        <f t="shared" ref="H11" si="27">1-H10-H12-H13</f>
        <v>0.34699999999999992</v>
      </c>
      <c r="I11" s="35">
        <f t="shared" ref="I11" si="28">1-I10-I12-I13</f>
        <v>0.39040000000000002</v>
      </c>
      <c r="J11" s="35">
        <f t="shared" ref="J11" si="29">1-J10-J12-J13</f>
        <v>0.43379999999999996</v>
      </c>
      <c r="K11" s="35">
        <f t="shared" ref="K11" si="30">1-K10-K12-K13</f>
        <v>0.47730000000000006</v>
      </c>
      <c r="L11" s="35">
        <f t="shared" ref="L11" si="31">1-L10-L12-L13</f>
        <v>0.53080000000000005</v>
      </c>
      <c r="M11" s="35">
        <f t="shared" ref="M11" si="32">1-M10-M12-M13</f>
        <v>0.57419999999999993</v>
      </c>
      <c r="N11" s="35">
        <f t="shared" ref="N11" si="33">1-N10-N12-N13</f>
        <v>0.53769999999999996</v>
      </c>
      <c r="O11" s="35">
        <f t="shared" ref="O11" si="34">1-O10-O12-O13</f>
        <v>0.50119999999999987</v>
      </c>
      <c r="P11" s="35">
        <f t="shared" ref="P11" si="35">1-P10-P12-P13</f>
        <v>0.46469999999999989</v>
      </c>
      <c r="Q11" s="35">
        <f t="shared" ref="Q11" si="36">1-Q10-Q12-Q13</f>
        <v>0.42820000000000003</v>
      </c>
      <c r="R11" s="35">
        <f t="shared" ref="R11" si="37">1-R10-R12-R13</f>
        <v>0.39149999999999996</v>
      </c>
      <c r="S11" s="35">
        <f t="shared" ref="S11" si="38">1-S10-S12-S13</f>
        <v>0.39039999999999997</v>
      </c>
      <c r="T11" s="35">
        <f t="shared" ref="T11" si="39">1-T10-T12-T13</f>
        <v>0.38929999999999987</v>
      </c>
      <c r="U11" s="35">
        <f t="shared" ref="U11" si="40">1-U10-U12-U13</f>
        <v>0.38859999999999995</v>
      </c>
      <c r="V11" s="35">
        <f t="shared" ref="V11" si="41">1-V10-V12-V13</f>
        <v>0.38800000000000001</v>
      </c>
      <c r="W11" s="35">
        <f t="shared" ref="W11" si="42">1-W10-W12-W13</f>
        <v>0.38759999999999994</v>
      </c>
      <c r="X11" s="35">
        <f t="shared" ref="X11" si="43">1-X10-X12-X13</f>
        <v>0.38719999999999999</v>
      </c>
      <c r="Y11" s="35">
        <f t="shared" ref="Y11" si="44">1-Y10-Y12-Y13</f>
        <v>0.3869999999999999</v>
      </c>
      <c r="Z11" s="35">
        <f t="shared" ref="Z11" si="45">1-Z10-Z12-Z13</f>
        <v>0.38689999999999991</v>
      </c>
      <c r="AA11" s="35">
        <f t="shared" ref="AA11" si="46">1-AA10-AA12-AA13</f>
        <v>0.38679999999999992</v>
      </c>
      <c r="AB11" s="35">
        <f t="shared" ref="AB11" si="47">1-AB10-AB12-AB13</f>
        <v>0.38679999999999992</v>
      </c>
      <c r="AC11" s="35">
        <f t="shared" ref="AC11" si="48">1-AC10-AC12-AC13</f>
        <v>0.38669999999999993</v>
      </c>
      <c r="AD11" s="35">
        <f t="shared" ref="AD11" si="49">1-AD10-AD12-AD13</f>
        <v>0.38669999999999993</v>
      </c>
      <c r="AE11" s="35">
        <f t="shared" ref="AE11" si="50">1-AE10-AE12-AE13</f>
        <v>0.38669999999999993</v>
      </c>
      <c r="AF11" s="35">
        <f t="shared" ref="AF11" si="51">1-AF10-AF12-AF13</f>
        <v>0.38659999999999994</v>
      </c>
      <c r="AG11" s="35">
        <f t="shared" si="1"/>
        <v>0.38659999999999994</v>
      </c>
      <c r="AH11" s="35"/>
    </row>
    <row r="12" spans="1:34" x14ac:dyDescent="0.35">
      <c r="A12" t="s">
        <v>29</v>
      </c>
      <c r="B12" t="s">
        <v>34</v>
      </c>
      <c r="C12" t="s">
        <v>58</v>
      </c>
      <c r="D12" t="s">
        <v>42</v>
      </c>
      <c r="E12" t="s">
        <v>40</v>
      </c>
      <c r="F12" t="s">
        <v>32</v>
      </c>
      <c r="G12" s="35">
        <v>2.1999999999999999E-2</v>
      </c>
      <c r="H12" s="35">
        <v>4.3999999999999997E-2</v>
      </c>
      <c r="I12" s="35">
        <v>6.6100000000000006E-2</v>
      </c>
      <c r="J12" s="35">
        <v>8.8099999999999998E-2</v>
      </c>
      <c r="K12" s="35">
        <v>0.1101</v>
      </c>
      <c r="L12" s="35">
        <v>0.1321</v>
      </c>
      <c r="M12" s="35">
        <v>0.1542</v>
      </c>
      <c r="N12" s="35">
        <v>0.1762</v>
      </c>
      <c r="O12" s="35">
        <v>0.19819999999999999</v>
      </c>
      <c r="P12" s="35">
        <v>0.22020000000000001</v>
      </c>
      <c r="Q12" s="35">
        <v>0.2422</v>
      </c>
      <c r="R12" s="35">
        <v>0.26429999999999998</v>
      </c>
      <c r="S12" s="35">
        <v>0.26350000000000001</v>
      </c>
      <c r="T12" s="35">
        <v>0.26440000000000002</v>
      </c>
      <c r="U12" s="35">
        <v>0.2651</v>
      </c>
      <c r="V12" s="35">
        <v>0.2656</v>
      </c>
      <c r="W12" s="35">
        <v>0.26600000000000001</v>
      </c>
      <c r="X12" s="35">
        <v>0.26629999999999998</v>
      </c>
      <c r="Y12" s="35">
        <v>0.26650000000000001</v>
      </c>
      <c r="Z12" s="35">
        <v>0.2666</v>
      </c>
      <c r="AA12" s="35">
        <v>0.26669999999999999</v>
      </c>
      <c r="AB12" s="35">
        <v>0.26669999999999999</v>
      </c>
      <c r="AC12" s="35">
        <v>0.26679999999999998</v>
      </c>
      <c r="AD12" s="35">
        <v>0.26679999999999998</v>
      </c>
      <c r="AE12" s="35">
        <v>0.26679999999999998</v>
      </c>
      <c r="AF12" s="35">
        <v>0.26690000000000003</v>
      </c>
      <c r="AG12" s="35">
        <f t="shared" si="1"/>
        <v>0.26690000000000003</v>
      </c>
      <c r="AH12" s="35"/>
    </row>
    <row r="13" spans="1:34" x14ac:dyDescent="0.35">
      <c r="A13" t="s">
        <v>29</v>
      </c>
      <c r="B13" t="s">
        <v>34</v>
      </c>
      <c r="C13" t="s">
        <v>58</v>
      </c>
      <c r="D13" t="s">
        <v>43</v>
      </c>
      <c r="E13" t="s">
        <v>40</v>
      </c>
      <c r="F13" t="s">
        <v>32</v>
      </c>
      <c r="G13" s="35">
        <v>1.4500000000000001E-2</v>
      </c>
      <c r="H13" s="35">
        <v>2.9000000000000001E-2</v>
      </c>
      <c r="I13" s="35">
        <v>4.3499999999999997E-2</v>
      </c>
      <c r="J13" s="35">
        <v>5.8099999999999999E-2</v>
      </c>
      <c r="K13" s="35">
        <v>7.2599999999999998E-2</v>
      </c>
      <c r="L13" s="35">
        <v>8.7099999999999997E-2</v>
      </c>
      <c r="M13" s="35">
        <v>0.1016</v>
      </c>
      <c r="N13" s="35">
        <v>0.11609999999999999</v>
      </c>
      <c r="O13" s="35">
        <v>0.13059999999999999</v>
      </c>
      <c r="P13" s="35">
        <v>0.14510000000000001</v>
      </c>
      <c r="Q13" s="35">
        <v>0.15959999999999999</v>
      </c>
      <c r="R13" s="35">
        <v>0.17419999999999999</v>
      </c>
      <c r="S13" s="35">
        <v>0.17610000000000001</v>
      </c>
      <c r="T13" s="35">
        <v>0.17630000000000001</v>
      </c>
      <c r="U13" s="35">
        <v>0.17630000000000001</v>
      </c>
      <c r="V13" s="35">
        <v>0.1764</v>
      </c>
      <c r="W13" s="35">
        <v>0.1764</v>
      </c>
      <c r="X13" s="35">
        <v>0.17649999999999999</v>
      </c>
      <c r="Y13" s="35">
        <v>0.17649999999999999</v>
      </c>
      <c r="Z13" s="35">
        <v>0.17649999999999999</v>
      </c>
      <c r="AA13" s="35">
        <v>0.17649999999999999</v>
      </c>
      <c r="AB13" s="35">
        <v>0.17649999999999999</v>
      </c>
      <c r="AC13" s="35">
        <v>0.17649999999999999</v>
      </c>
      <c r="AD13" s="35">
        <v>0.17649999999999999</v>
      </c>
      <c r="AE13" s="35">
        <v>0.17649999999999999</v>
      </c>
      <c r="AF13" s="35">
        <v>0.17649999999999999</v>
      </c>
      <c r="AG13" s="35">
        <f t="shared" si="1"/>
        <v>0.17649999999999999</v>
      </c>
      <c r="AH13" s="35"/>
    </row>
    <row r="14" spans="1:34" x14ac:dyDescent="0.35">
      <c r="A14" t="s">
        <v>29</v>
      </c>
      <c r="B14" t="s">
        <v>34</v>
      </c>
      <c r="C14" t="s">
        <v>59</v>
      </c>
      <c r="D14" t="s">
        <v>39</v>
      </c>
      <c r="E14" t="s">
        <v>40</v>
      </c>
      <c r="F14" t="s">
        <v>32</v>
      </c>
      <c r="G14" s="35">
        <v>0.66999999999999993</v>
      </c>
      <c r="H14" s="35">
        <v>0.58000000000000007</v>
      </c>
      <c r="I14" s="35">
        <v>0.5</v>
      </c>
      <c r="J14" s="35">
        <v>0.42000000000000004</v>
      </c>
      <c r="K14" s="35">
        <v>0.33999999999999997</v>
      </c>
      <c r="L14" s="35">
        <v>0.25</v>
      </c>
      <c r="M14" s="35">
        <v>0.17000000000000004</v>
      </c>
      <c r="N14" s="35">
        <v>0.17000000000000004</v>
      </c>
      <c r="O14" s="35">
        <v>0.17000000000000004</v>
      </c>
      <c r="P14" s="35">
        <v>0.17000000000000004</v>
      </c>
      <c r="Q14" s="35">
        <v>0.17000000000000004</v>
      </c>
      <c r="R14" s="35">
        <v>0.17000000000000004</v>
      </c>
      <c r="S14" s="35">
        <v>0.17000000000000004</v>
      </c>
      <c r="T14" s="35">
        <v>0.17000000000000004</v>
      </c>
      <c r="U14" s="35">
        <v>0.17000000000000004</v>
      </c>
      <c r="V14" s="35">
        <v>0.17000000000000004</v>
      </c>
      <c r="W14" s="35">
        <v>0.17000000000000004</v>
      </c>
      <c r="X14" s="35">
        <v>0.17000000000000004</v>
      </c>
      <c r="Y14" s="35">
        <v>0.17000000000000004</v>
      </c>
      <c r="Z14" s="35">
        <v>0.17000000000000004</v>
      </c>
      <c r="AA14" s="35">
        <v>0.17000000000000004</v>
      </c>
      <c r="AB14" s="35">
        <v>0.17000000000000004</v>
      </c>
      <c r="AC14" s="35">
        <v>0.17000000000000004</v>
      </c>
      <c r="AD14" s="35">
        <v>0.17000000000000004</v>
      </c>
      <c r="AE14" s="35">
        <v>0.17000000000000004</v>
      </c>
      <c r="AF14" s="35">
        <v>0.17000000000000004</v>
      </c>
      <c r="AG14" s="35">
        <f t="shared" si="1"/>
        <v>0.17000000000000004</v>
      </c>
      <c r="AH14" s="35"/>
    </row>
    <row r="15" spans="1:34" x14ac:dyDescent="0.35">
      <c r="A15" t="s">
        <v>29</v>
      </c>
      <c r="B15" t="s">
        <v>34</v>
      </c>
      <c r="C15" t="s">
        <v>59</v>
      </c>
      <c r="D15" t="s">
        <v>41</v>
      </c>
      <c r="E15" t="s">
        <v>40</v>
      </c>
      <c r="F15" t="s">
        <v>32</v>
      </c>
      <c r="G15" s="35">
        <f>1-G14-G16-G17</f>
        <v>0.29350000000000004</v>
      </c>
      <c r="H15" s="35">
        <f t="shared" ref="H15" si="52">1-H14-H16-H17</f>
        <v>0.34699999999999992</v>
      </c>
      <c r="I15" s="35">
        <f t="shared" ref="I15" si="53">1-I14-I16-I17</f>
        <v>0.39040000000000002</v>
      </c>
      <c r="J15" s="35">
        <f t="shared" ref="J15" si="54">1-J14-J16-J17</f>
        <v>0.43379999999999996</v>
      </c>
      <c r="K15" s="35">
        <f t="shared" ref="K15" si="55">1-K14-K16-K17</f>
        <v>0.47730000000000006</v>
      </c>
      <c r="L15" s="35">
        <f t="shared" ref="L15" si="56">1-L14-L16-L17</f>
        <v>0.53080000000000005</v>
      </c>
      <c r="M15" s="35">
        <f t="shared" ref="M15" si="57">1-M14-M16-M17</f>
        <v>0.57419999999999993</v>
      </c>
      <c r="N15" s="35">
        <f t="shared" ref="N15" si="58">1-N14-N16-N17</f>
        <v>0.53769999999999996</v>
      </c>
      <c r="O15" s="35">
        <f t="shared" ref="O15" si="59">1-O14-O16-O17</f>
        <v>0.50119999999999987</v>
      </c>
      <c r="P15" s="35">
        <f t="shared" ref="P15" si="60">1-P14-P16-P17</f>
        <v>0.46469999999999989</v>
      </c>
      <c r="Q15" s="35">
        <f t="shared" ref="Q15" si="61">1-Q14-Q16-Q17</f>
        <v>0.42820000000000003</v>
      </c>
      <c r="R15" s="35">
        <f t="shared" ref="R15" si="62">1-R14-R16-R17</f>
        <v>0.39149999999999996</v>
      </c>
      <c r="S15" s="35">
        <f t="shared" ref="S15" si="63">1-S14-S16-S17</f>
        <v>0.39039999999999997</v>
      </c>
      <c r="T15" s="35">
        <f t="shared" ref="T15" si="64">1-T14-T16-T17</f>
        <v>0.38929999999999987</v>
      </c>
      <c r="U15" s="35">
        <f t="shared" ref="U15" si="65">1-U14-U16-U17</f>
        <v>0.38859999999999995</v>
      </c>
      <c r="V15" s="35">
        <f t="shared" ref="V15" si="66">1-V14-V16-V17</f>
        <v>0.38800000000000001</v>
      </c>
      <c r="W15" s="35">
        <f t="shared" ref="W15" si="67">1-W14-W16-W17</f>
        <v>0.38759999999999994</v>
      </c>
      <c r="X15" s="35">
        <f t="shared" ref="X15" si="68">1-X14-X16-X17</f>
        <v>0.38719999999999999</v>
      </c>
      <c r="Y15" s="35">
        <f t="shared" ref="Y15" si="69">1-Y14-Y16-Y17</f>
        <v>0.3869999999999999</v>
      </c>
      <c r="Z15" s="35">
        <f t="shared" ref="Z15" si="70">1-Z14-Z16-Z17</f>
        <v>0.38689999999999991</v>
      </c>
      <c r="AA15" s="35">
        <f t="shared" ref="AA15" si="71">1-AA14-AA16-AA17</f>
        <v>0.38679999999999992</v>
      </c>
      <c r="AB15" s="35">
        <f t="shared" ref="AB15" si="72">1-AB14-AB16-AB17</f>
        <v>0.38679999999999992</v>
      </c>
      <c r="AC15" s="35">
        <f t="shared" ref="AC15" si="73">1-AC14-AC16-AC17</f>
        <v>0.38669999999999993</v>
      </c>
      <c r="AD15" s="35">
        <f t="shared" ref="AD15" si="74">1-AD14-AD16-AD17</f>
        <v>0.38669999999999993</v>
      </c>
      <c r="AE15" s="35">
        <f t="shared" ref="AE15" si="75">1-AE14-AE16-AE17</f>
        <v>0.38669999999999993</v>
      </c>
      <c r="AF15" s="35">
        <f t="shared" ref="AF15" si="76">1-AF14-AF16-AF17</f>
        <v>0.38659999999999994</v>
      </c>
      <c r="AG15" s="35">
        <f t="shared" si="1"/>
        <v>0.38659999999999994</v>
      </c>
      <c r="AH15" s="35"/>
    </row>
    <row r="16" spans="1:34" x14ac:dyDescent="0.35">
      <c r="A16" t="s">
        <v>29</v>
      </c>
      <c r="B16" t="s">
        <v>34</v>
      </c>
      <c r="C16" t="s">
        <v>59</v>
      </c>
      <c r="D16" t="s">
        <v>42</v>
      </c>
      <c r="E16" t="s">
        <v>40</v>
      </c>
      <c r="F16" t="s">
        <v>32</v>
      </c>
      <c r="G16" s="35">
        <v>2.1999999999999999E-2</v>
      </c>
      <c r="H16" s="35">
        <v>4.3999999999999997E-2</v>
      </c>
      <c r="I16" s="35">
        <v>6.6100000000000006E-2</v>
      </c>
      <c r="J16" s="35">
        <v>8.8099999999999998E-2</v>
      </c>
      <c r="K16" s="35">
        <v>0.1101</v>
      </c>
      <c r="L16" s="35">
        <v>0.1321</v>
      </c>
      <c r="M16" s="35">
        <v>0.1542</v>
      </c>
      <c r="N16" s="35">
        <v>0.1762</v>
      </c>
      <c r="O16" s="35">
        <v>0.19819999999999999</v>
      </c>
      <c r="P16" s="35">
        <v>0.22020000000000001</v>
      </c>
      <c r="Q16" s="35">
        <v>0.2422</v>
      </c>
      <c r="R16" s="35">
        <v>0.26429999999999998</v>
      </c>
      <c r="S16" s="35">
        <v>0.26350000000000001</v>
      </c>
      <c r="T16" s="35">
        <v>0.26440000000000002</v>
      </c>
      <c r="U16" s="35">
        <v>0.2651</v>
      </c>
      <c r="V16" s="35">
        <v>0.2656</v>
      </c>
      <c r="W16" s="35">
        <v>0.26600000000000001</v>
      </c>
      <c r="X16" s="35">
        <v>0.26629999999999998</v>
      </c>
      <c r="Y16" s="35">
        <v>0.26650000000000001</v>
      </c>
      <c r="Z16" s="35">
        <v>0.2666</v>
      </c>
      <c r="AA16" s="35">
        <v>0.26669999999999999</v>
      </c>
      <c r="AB16" s="35">
        <v>0.26669999999999999</v>
      </c>
      <c r="AC16" s="35">
        <v>0.26679999999999998</v>
      </c>
      <c r="AD16" s="35">
        <v>0.26679999999999998</v>
      </c>
      <c r="AE16" s="35">
        <v>0.26679999999999998</v>
      </c>
      <c r="AF16" s="35">
        <v>0.26690000000000003</v>
      </c>
      <c r="AG16" s="35">
        <f t="shared" si="1"/>
        <v>0.26690000000000003</v>
      </c>
      <c r="AH16" s="35"/>
    </row>
    <row r="17" spans="1:34" x14ac:dyDescent="0.35">
      <c r="A17" t="s">
        <v>29</v>
      </c>
      <c r="B17" t="s">
        <v>34</v>
      </c>
      <c r="C17" t="s">
        <v>59</v>
      </c>
      <c r="D17" t="s">
        <v>43</v>
      </c>
      <c r="E17" t="s">
        <v>40</v>
      </c>
      <c r="F17" t="s">
        <v>32</v>
      </c>
      <c r="G17" s="35">
        <v>1.4500000000000001E-2</v>
      </c>
      <c r="H17" s="35">
        <v>2.9000000000000001E-2</v>
      </c>
      <c r="I17" s="35">
        <v>4.3499999999999997E-2</v>
      </c>
      <c r="J17" s="35">
        <v>5.8099999999999999E-2</v>
      </c>
      <c r="K17" s="35">
        <v>7.2599999999999998E-2</v>
      </c>
      <c r="L17" s="35">
        <v>8.7099999999999997E-2</v>
      </c>
      <c r="M17" s="35">
        <v>0.1016</v>
      </c>
      <c r="N17" s="35">
        <v>0.11609999999999999</v>
      </c>
      <c r="O17" s="35">
        <v>0.13059999999999999</v>
      </c>
      <c r="P17" s="35">
        <v>0.14510000000000001</v>
      </c>
      <c r="Q17" s="35">
        <v>0.15959999999999999</v>
      </c>
      <c r="R17" s="35">
        <v>0.17419999999999999</v>
      </c>
      <c r="S17" s="35">
        <v>0.17610000000000001</v>
      </c>
      <c r="T17" s="35">
        <v>0.17630000000000001</v>
      </c>
      <c r="U17" s="35">
        <v>0.17630000000000001</v>
      </c>
      <c r="V17" s="35">
        <v>0.1764</v>
      </c>
      <c r="W17" s="35">
        <v>0.1764</v>
      </c>
      <c r="X17" s="35">
        <v>0.17649999999999999</v>
      </c>
      <c r="Y17" s="35">
        <v>0.17649999999999999</v>
      </c>
      <c r="Z17" s="35">
        <v>0.17649999999999999</v>
      </c>
      <c r="AA17" s="35">
        <v>0.17649999999999999</v>
      </c>
      <c r="AB17" s="35">
        <v>0.17649999999999999</v>
      </c>
      <c r="AC17" s="35">
        <v>0.17649999999999999</v>
      </c>
      <c r="AD17" s="35">
        <v>0.17649999999999999</v>
      </c>
      <c r="AE17" s="35">
        <v>0.17649999999999999</v>
      </c>
      <c r="AF17" s="35">
        <v>0.17649999999999999</v>
      </c>
      <c r="AG17" s="35">
        <f t="shared" si="1"/>
        <v>0.17649999999999999</v>
      </c>
      <c r="AH17" s="35"/>
    </row>
    <row r="22" spans="1:34" x14ac:dyDescent="0.35">
      <c r="E22" s="35"/>
      <c r="F22" s="35"/>
      <c r="G22" s="35"/>
      <c r="H22" s="35"/>
    </row>
    <row r="23" spans="1:34" x14ac:dyDescent="0.35">
      <c r="E23" s="35"/>
      <c r="F23" s="35"/>
      <c r="G23" s="35"/>
      <c r="H23" s="35"/>
    </row>
    <row r="24" spans="1:34" x14ac:dyDescent="0.35">
      <c r="E24" s="35"/>
      <c r="F24" s="35"/>
      <c r="G24" s="35"/>
      <c r="H24" s="35"/>
    </row>
    <row r="25" spans="1:34" x14ac:dyDescent="0.35">
      <c r="E25" s="35"/>
      <c r="F25" s="35"/>
      <c r="G25" s="35"/>
      <c r="H25" s="35"/>
    </row>
    <row r="26" spans="1:34" x14ac:dyDescent="0.35">
      <c r="E26" s="35"/>
      <c r="F26" s="35"/>
      <c r="G26" s="35"/>
      <c r="H26" s="35"/>
    </row>
    <row r="27" spans="1:34" x14ac:dyDescent="0.35">
      <c r="E27" s="35"/>
      <c r="F27" s="35"/>
      <c r="G27" s="35"/>
      <c r="H27" s="35"/>
    </row>
    <row r="28" spans="1:34" x14ac:dyDescent="0.35">
      <c r="E28" s="35"/>
      <c r="F28" s="35"/>
      <c r="G28" s="35"/>
      <c r="H28" s="35"/>
    </row>
    <row r="29" spans="1:34" x14ac:dyDescent="0.35">
      <c r="E29" s="35"/>
      <c r="F29" s="35"/>
      <c r="G29" s="35"/>
      <c r="H29" s="35"/>
    </row>
    <row r="30" spans="1:34" x14ac:dyDescent="0.35">
      <c r="E30" s="35"/>
      <c r="F30" s="35"/>
      <c r="G30" s="35"/>
      <c r="H30" s="35"/>
    </row>
    <row r="31" spans="1:34" x14ac:dyDescent="0.35">
      <c r="E31" s="35"/>
      <c r="F31" s="35"/>
      <c r="G31" s="35"/>
      <c r="H31" s="35"/>
    </row>
    <row r="32" spans="1:34" x14ac:dyDescent="0.35">
      <c r="E32" s="35"/>
      <c r="F32" s="35"/>
      <c r="G32" s="35"/>
      <c r="H32" s="35"/>
    </row>
    <row r="33" spans="5:8" x14ac:dyDescent="0.35">
      <c r="E33" s="35"/>
      <c r="F33" s="35"/>
      <c r="G33" s="35"/>
      <c r="H33" s="35"/>
    </row>
    <row r="34" spans="5:8" x14ac:dyDescent="0.35">
      <c r="E34" s="35"/>
      <c r="F34" s="35"/>
      <c r="G34" s="35"/>
      <c r="H34" s="35"/>
    </row>
    <row r="35" spans="5:8" x14ac:dyDescent="0.35">
      <c r="E35" s="35"/>
      <c r="F35" s="35"/>
      <c r="G35" s="35"/>
      <c r="H35" s="35"/>
    </row>
    <row r="36" spans="5:8" x14ac:dyDescent="0.35">
      <c r="E36" s="35"/>
      <c r="F36" s="35"/>
      <c r="G36" s="35"/>
      <c r="H36" s="35"/>
    </row>
    <row r="37" spans="5:8" x14ac:dyDescent="0.35">
      <c r="E37" s="35"/>
      <c r="F37" s="35"/>
      <c r="G37" s="35"/>
      <c r="H37" s="35"/>
    </row>
    <row r="38" spans="5:8" x14ac:dyDescent="0.35">
      <c r="E38" s="35"/>
      <c r="F38" s="35"/>
      <c r="G38" s="35"/>
      <c r="H38" s="35"/>
    </row>
    <row r="39" spans="5:8" x14ac:dyDescent="0.35">
      <c r="E39" s="35"/>
      <c r="F39" s="35"/>
      <c r="G39" s="35"/>
      <c r="H39" s="35"/>
    </row>
    <row r="40" spans="5:8" x14ac:dyDescent="0.35">
      <c r="E40" s="35"/>
      <c r="F40" s="35"/>
      <c r="G40" s="35"/>
      <c r="H40" s="35"/>
    </row>
    <row r="41" spans="5:8" x14ac:dyDescent="0.35">
      <c r="E41" s="35"/>
      <c r="F41" s="35"/>
      <c r="G41" s="35"/>
      <c r="H41" s="35"/>
    </row>
    <row r="42" spans="5:8" x14ac:dyDescent="0.35">
      <c r="E42" s="35"/>
      <c r="F42" s="35"/>
      <c r="G42" s="35"/>
      <c r="H42" s="35"/>
    </row>
    <row r="43" spans="5:8" x14ac:dyDescent="0.35">
      <c r="E43" s="35"/>
      <c r="F43" s="35"/>
      <c r="G43" s="35"/>
      <c r="H43" s="35"/>
    </row>
    <row r="44" spans="5:8" x14ac:dyDescent="0.35">
      <c r="E44" s="35"/>
      <c r="F44" s="35"/>
      <c r="G44" s="35"/>
      <c r="H44" s="35"/>
    </row>
    <row r="45" spans="5:8" x14ac:dyDescent="0.35">
      <c r="E45" s="35"/>
      <c r="F45" s="35"/>
      <c r="G45" s="35"/>
      <c r="H45" s="35"/>
    </row>
    <row r="46" spans="5:8" x14ac:dyDescent="0.35">
      <c r="E46" s="35"/>
      <c r="F46" s="35"/>
      <c r="G46" s="35"/>
      <c r="H46" s="35"/>
    </row>
    <row r="47" spans="5:8" x14ac:dyDescent="0.35">
      <c r="E47" s="35"/>
      <c r="F47" s="35"/>
      <c r="G47" s="35"/>
      <c r="H47" s="35"/>
    </row>
    <row r="48" spans="5:8" x14ac:dyDescent="0.35">
      <c r="E48" s="35"/>
      <c r="F48" s="35"/>
      <c r="G48" s="35"/>
      <c r="H48" s="35"/>
    </row>
    <row r="49" spans="5:8" x14ac:dyDescent="0.35">
      <c r="E49" s="35"/>
      <c r="F49" s="35"/>
      <c r="G49" s="35"/>
      <c r="H49" s="35"/>
    </row>
    <row r="50" spans="5:8" x14ac:dyDescent="0.35">
      <c r="E50" s="35"/>
      <c r="F50" s="35"/>
      <c r="G50" s="35"/>
      <c r="H50" s="35"/>
    </row>
    <row r="51" spans="5:8" x14ac:dyDescent="0.35">
      <c r="F51" s="35"/>
      <c r="G51" s="35"/>
      <c r="H51" s="3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AF6C92269ED74688F7076533C946C0" ma:contentTypeVersion="23" ma:contentTypeDescription="Create a new document." ma:contentTypeScope="" ma:versionID="c566117ebfa6919c0ecec8b9dfcdc2c8">
  <xsd:schema xmlns:xsd="http://www.w3.org/2001/XMLSchema" xmlns:xs="http://www.w3.org/2001/XMLSchema" xmlns:p="http://schemas.microsoft.com/office/2006/metadata/properties" xmlns:ns2="fa062cf6-3938-4e26-81a7-56f73a58f238" xmlns:ns3="99412ba2-23da-4273-b8e8-0a67af654ce8" targetNamespace="http://schemas.microsoft.com/office/2006/metadata/properties" ma:root="true" ma:fieldsID="750c0843f968a5a8fb349524ec6db139" ns2:_="" ns3:_="">
    <xsd:import namespace="fa062cf6-3938-4e26-81a7-56f73a58f238"/>
    <xsd:import namespace="99412ba2-23da-4273-b8e8-0a67af654c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Time" minOccurs="0"/>
                <xsd:element ref="ns2:Dateandtime" minOccurs="0"/>
                <xsd:element ref="ns2:test" minOccurs="0"/>
                <xsd:element ref="ns2:MediaServiceBillingMetadata" minOccurs="0"/>
                <xsd:element ref="ns2:MediaServiceLocation"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62cf6-3938-4e26-81a7-56f73a58f2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element name="Dateandtime" ma:index="23" nillable="true" ma:displayName="Date and time" ma:format="DateOnly" ma:internalName="Dateandtime">
      <xsd:simpleType>
        <xsd:restriction base="dms:DateTime"/>
      </xsd:simpleType>
    </xsd:element>
    <xsd:element name="test" ma:index="24" nillable="true" ma:displayName="test" ma:format="DateTime" ma:internalName="test">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element name="_x0023_" ma:index="27" nillable="true" ma:displayName="#" ma:format="Dropdown" ma:internalName="_x0023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99412ba2-23da-4273-b8e8-0a67af654ce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722118-a35d-47f8-b32f-729d5af2b0c4}" ma:internalName="TaxCatchAll" ma:showField="CatchAllData" ma:web="99412ba2-23da-4273-b8e8-0a67af654ce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andtime xmlns="fa062cf6-3938-4e26-81a7-56f73a58f238" xsi:nil="true"/>
    <_x0023_ xmlns="fa062cf6-3938-4e26-81a7-56f73a58f238" xsi:nil="true"/>
    <Time xmlns="fa062cf6-3938-4e26-81a7-56f73a58f238" xsi:nil="true"/>
    <TaxCatchAll xmlns="99412ba2-23da-4273-b8e8-0a67af654ce8" xsi:nil="true"/>
    <test xmlns="fa062cf6-3938-4e26-81a7-56f73a58f238" xsi:nil="true"/>
    <lcf76f155ced4ddcb4097134ff3c332f xmlns="fa062cf6-3938-4e26-81a7-56f73a58f2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B7435B-E692-4625-AA05-660A26060289}">
  <ds:schemaRefs>
    <ds:schemaRef ds:uri="http://schemas.microsoft.com/sharepoint/v3/contenttype/forms"/>
  </ds:schemaRefs>
</ds:datastoreItem>
</file>

<file path=customXml/itemProps2.xml><?xml version="1.0" encoding="utf-8"?>
<ds:datastoreItem xmlns:ds="http://schemas.openxmlformats.org/officeDocument/2006/customXml" ds:itemID="{655162F5-AADB-4E42-B8CF-34BB47558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062cf6-3938-4e26-81a7-56f73a58f238"/>
    <ds:schemaRef ds:uri="99412ba2-23da-4273-b8e8-0a67af654c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3CBA72-1E56-425B-9474-6FBC9127CA5F}">
  <ds:schemaRefs>
    <ds:schemaRef ds:uri="http://purl.org/dc/dcmitype/"/>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elements/1.1/"/>
    <ds:schemaRef ds:uri="fa062cf6-3938-4e26-81a7-56f73a58f238"/>
    <ds:schemaRef ds:uri="http://schemas.microsoft.com/office/infopath/2007/PartnerControls"/>
    <ds:schemaRef ds:uri="99412ba2-23da-4273-b8e8-0a67af654ce8"/>
    <ds:schemaRef ds:uri="http://www.w3.org/XML/1998/namespace"/>
  </ds:schemaRefs>
</ds:datastoreItem>
</file>

<file path=docMetadata/LabelInfo.xml><?xml version="1.0" encoding="utf-8"?>
<clbl:labelList xmlns:clbl="http://schemas.microsoft.com/office/2020/mipLabelMetadata">
  <clbl:label id="{a6c0d0a6-a4b9-4802-9a97-568759608577}" enabled="1" method="Standard" siteId="{f2fe6bd3-9c4a-485b-ae69-e18820a881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Smart Meter Uptake</vt:lpstr>
      <vt:lpstr>Domestic ToUT uptake</vt:lpstr>
      <vt:lpstr>I&amp;C ToUT uptake</vt:lpstr>
      <vt:lpstr>EV smart charging and V2G</vt:lpstr>
    </vt:vector>
  </TitlesOfParts>
  <Manager/>
  <Company>Environmental Resources Management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Azih</dc:creator>
  <cp:keywords/>
  <dc:description/>
  <cp:lastModifiedBy>Vibish Johnson</cp:lastModifiedBy>
  <cp:revision/>
  <dcterms:created xsi:type="dcterms:W3CDTF">2022-11-18T09:56:52Z</dcterms:created>
  <dcterms:modified xsi:type="dcterms:W3CDTF">2026-03-31T14:20:28Z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0x01010001AF6C92269ED74688F7076533C946C0</vt:lpwstr>
  </property>
  <property fmtid="{D5CDD505-2E9C-101B-9397-08002B2CF9AE}" pid="4" name="Order">
    <vt:r8>1300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MSIP_Label_24fe2fa2-8093-4776-8a20-2d25f8c7acf2_Enabled">
    <vt:lpwstr>true</vt:lpwstr>
  </property>
  <property fmtid="{D5CDD505-2E9C-101B-9397-08002B2CF9AE}" pid="12" name="MSIP_Label_24fe2fa2-8093-4776-8a20-2d25f8c7acf2_SetDate">
    <vt:lpwstr>2024-11-14T10:08:49Z</vt:lpwstr>
  </property>
  <property fmtid="{D5CDD505-2E9C-101B-9397-08002B2CF9AE}" pid="13" name="MSIP_Label_24fe2fa2-8093-4776-8a20-2d25f8c7acf2_Method">
    <vt:lpwstr>Standard</vt:lpwstr>
  </property>
  <property fmtid="{D5CDD505-2E9C-101B-9397-08002B2CF9AE}" pid="14" name="MSIP_Label_24fe2fa2-8093-4776-8a20-2d25f8c7acf2_Name">
    <vt:lpwstr>Internal</vt:lpwstr>
  </property>
  <property fmtid="{D5CDD505-2E9C-101B-9397-08002B2CF9AE}" pid="15" name="MSIP_Label_24fe2fa2-8093-4776-8a20-2d25f8c7acf2_SiteId">
    <vt:lpwstr>887a239c-e092-45fe-92c8-d902c3681567</vt:lpwstr>
  </property>
  <property fmtid="{D5CDD505-2E9C-101B-9397-08002B2CF9AE}" pid="16" name="MSIP_Label_24fe2fa2-8093-4776-8a20-2d25f8c7acf2_ActionId">
    <vt:lpwstr>1bcfebee-a24a-48eb-8414-5de12c91ebb7</vt:lpwstr>
  </property>
  <property fmtid="{D5CDD505-2E9C-101B-9397-08002B2CF9AE}" pid="17" name="MSIP_Label_24fe2fa2-8093-4776-8a20-2d25f8c7acf2_ContentBits">
    <vt:lpwstr>0</vt:lpwstr>
  </property>
</Properties>
</file>